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137EFEE-9088-4EB3-B72F-38BB751730B9}" xr6:coauthVersionLast="46" xr6:coauthVersionMax="47" xr10:uidLastSave="{00000000-0000-0000-0000-000000000000}"/>
  <bookViews>
    <workbookView xWindow="1230" yWindow="495" windowWidth="22620" windowHeight="1231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1" l="1"/>
  <c r="G59" i="1"/>
  <c r="G57" i="1"/>
  <c r="G56" i="1"/>
  <c r="G55" i="1"/>
  <c r="G62" i="1"/>
  <c r="G61" i="1"/>
  <c r="G53" i="1"/>
  <c r="G52" i="1"/>
  <c r="G50" i="1"/>
  <c r="G48" i="1"/>
  <c r="G47" i="1"/>
  <c r="G46" i="1"/>
  <c r="G45" i="1"/>
  <c r="G44" i="1"/>
  <c r="G41" i="1"/>
  <c r="G40" i="1"/>
  <c r="G36" i="1"/>
  <c r="G38" i="1"/>
  <c r="G25" i="1"/>
  <c r="G24" i="1"/>
  <c r="G23" i="1"/>
  <c r="G22" i="1"/>
  <c r="G28" i="1"/>
  <c r="G27" i="1"/>
  <c r="G33" i="1"/>
  <c r="G34" i="1"/>
  <c r="G30" i="1"/>
  <c r="G31" i="1"/>
</calcChain>
</file>

<file path=xl/sharedStrings.xml><?xml version="1.0" encoding="utf-8"?>
<sst xmlns="http://schemas.openxmlformats.org/spreadsheetml/2006/main" count="91" uniqueCount="71">
  <si>
    <t>Питомник растений  "Русские деревья"</t>
  </si>
  <si>
    <t>Обозначения</t>
  </si>
  <si>
    <t>с3- растение в контейнере объемом 3 литров</t>
  </si>
  <si>
    <t>rb - растение с комом, упакованным в мешковину и металлическую сетку</t>
  </si>
  <si>
    <t>st-70 - растение со штамбом высотой 70см</t>
  </si>
  <si>
    <t>окс - растения с открытой корневой системой</t>
  </si>
  <si>
    <t>хv - количество пересадок</t>
  </si>
  <si>
    <t>sol - солитерное растение</t>
  </si>
  <si>
    <t xml:space="preserve">extra - растения экстра класса </t>
  </si>
  <si>
    <t>mst -многоствольное дерево</t>
  </si>
  <si>
    <t>№</t>
  </si>
  <si>
    <t>Наименование</t>
  </si>
  <si>
    <t>Кондиция</t>
  </si>
  <si>
    <t>Кол.-во</t>
  </si>
  <si>
    <t>Примечание</t>
  </si>
  <si>
    <t>ХВОЙНЫЕ</t>
  </si>
  <si>
    <t>Сосна черная</t>
  </si>
  <si>
    <t>Розница 2025 год</t>
  </si>
  <si>
    <t>Скидка</t>
  </si>
  <si>
    <t>Цена со скидкой</t>
  </si>
  <si>
    <t>Можжевельник скальный "Блю Арроу"</t>
  </si>
  <si>
    <t>ЛИСТВЕННЫЕ</t>
  </si>
  <si>
    <t>КУСТАРНИКИ</t>
  </si>
  <si>
    <t xml:space="preserve">Ива пурпурная "Нана" </t>
  </si>
  <si>
    <t xml:space="preserve">h 125-150 rb </t>
  </si>
  <si>
    <t>Спирея "Вангутта"</t>
  </si>
  <si>
    <t>Сосна обыкновенная</t>
  </si>
  <si>
    <t xml:space="preserve">h 200-250 rb </t>
  </si>
  <si>
    <t xml:space="preserve">h 150-175 rb </t>
  </si>
  <si>
    <t xml:space="preserve">h 175-200 rb </t>
  </si>
  <si>
    <t xml:space="preserve">h 180-200 rb </t>
  </si>
  <si>
    <t xml:space="preserve">h 250-300 rb </t>
  </si>
  <si>
    <t>Ель обыкновенная</t>
  </si>
  <si>
    <t xml:space="preserve">h 100-125 rb </t>
  </si>
  <si>
    <t xml:space="preserve">Можжевельник казацкий "Тамарисцифолия" </t>
  </si>
  <si>
    <t>с3</t>
  </si>
  <si>
    <t>Можжевельник средний "Минт джулеп"</t>
  </si>
  <si>
    <t>с7,5</t>
  </si>
  <si>
    <t>Береза повислая</t>
  </si>
  <si>
    <t>Дерен белый "Элегантиссима"</t>
  </si>
  <si>
    <t xml:space="preserve">h 80-100-125 rb </t>
  </si>
  <si>
    <t xml:space="preserve">h 100-150 rb </t>
  </si>
  <si>
    <t xml:space="preserve">h 150-200 rb </t>
  </si>
  <si>
    <t>Спирея японская "Голдфлэйм"</t>
  </si>
  <si>
    <t>Пузыреплодник калинолистный "Диаболо Д`Ор" ф.Шар</t>
  </si>
  <si>
    <t>d 80*80 sol rb</t>
  </si>
  <si>
    <t>d 60*60 sol rb</t>
  </si>
  <si>
    <t>150-200 sol rb</t>
  </si>
  <si>
    <t>Пузыреплодник калинолистный "Диаболо Д`Ор" куст</t>
  </si>
  <si>
    <t>Сирень обыкновенная в сортах</t>
  </si>
  <si>
    <t>200-250 sol rb</t>
  </si>
  <si>
    <t>Маршал Василевский, Полина Осипенко, Мулатка, Индия, Красавица Москвы, Президент Пуанкаре, Моник Лемуан, Гортензия</t>
  </si>
  <si>
    <t>12/14  h 300-400 rb</t>
  </si>
  <si>
    <t>14/16 h 300-400 rb</t>
  </si>
  <si>
    <t>16/18 h 400-500 rb</t>
  </si>
  <si>
    <t>18/20  h 400-500rb</t>
  </si>
  <si>
    <t>20/25 h 400-500 rb</t>
  </si>
  <si>
    <t>МОЖЖЕВЕЛЬНИКИ</t>
  </si>
  <si>
    <t>Можжевельник горизонтальный  "Блю Чип"</t>
  </si>
  <si>
    <t>80-100 rb</t>
  </si>
  <si>
    <t xml:space="preserve">h 60-80 d 80*80 rb sol </t>
  </si>
  <si>
    <r>
      <rPr>
        <b/>
        <sz val="36"/>
        <color rgb="FFFF0000"/>
        <rFont val="Times New Roman"/>
        <family val="1"/>
        <charset val="204"/>
      </rPr>
      <t>Внимание!</t>
    </r>
    <r>
      <rPr>
        <b/>
        <sz val="36"/>
        <color theme="1"/>
        <rFont val="Times New Roman"/>
        <family val="1"/>
        <charset val="204"/>
      </rPr>
      <t xml:space="preserve">
Спецпредложение только до 30.04.2025</t>
    </r>
  </si>
  <si>
    <t>"…" название сорта растения</t>
  </si>
  <si>
    <t>Санкт-Петербург</t>
  </si>
  <si>
    <t>Московское шоссе, д, 271</t>
  </si>
  <si>
    <t>premium - растения премиум класса</t>
  </si>
  <si>
    <t>Вероника +7 (931) 985-54-77</t>
  </si>
  <si>
    <t>Екатерина +7 (921) 943-95-00</t>
  </si>
  <si>
    <t>Марина +7 (921) 943-82-00</t>
  </si>
  <si>
    <t>e-mail: sale@russianwood.group</t>
  </si>
  <si>
    <t>сайт:  https://russkie-derevya.ru/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</si>
</sst>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₽&quot;_-;\-* #,##0.00\ &quot;₽&quot;_-;_-* &quot;-&quot;??\ &quot;₽&quot;_-;_-@_-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</font>
    <font>
      <b/>
      <i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u/>
      <sz val="10"/>
      <color indexed="4"/>
      <name val="Arial"/>
      <family val="2"/>
      <charset val="204"/>
    </font>
    <font>
      <b/>
      <sz val="3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2"/>
      <color theme="1" tint="4.9989318521683403E-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  <charset val="204"/>
    </font>
    <font>
      <sz val="10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indexed="6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Arial"/>
      <family val="2"/>
    </font>
    <font>
      <b/>
      <sz val="36"/>
      <color rgb="FFFF0000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4"/>
      <color theme="9" tint="-0.249977111117893"/>
      <name val="Times New Roman"/>
      <family val="1"/>
      <charset val="204"/>
    </font>
    <font>
      <b/>
      <i/>
      <sz val="16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theme="9" tint="0.59999389629810485"/>
      </patternFill>
    </fill>
    <fill>
      <patternFill patternType="solid">
        <fgColor theme="0"/>
        <bgColor indexed="2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139">
    <xf numFmtId="0" fontId="0" fillId="0" borderId="0"/>
    <xf numFmtId="0" fontId="2" fillId="0" borderId="0"/>
    <xf numFmtId="0" fontId="5" fillId="0" borderId="0" applyNumberFormat="0" applyFill="0" applyBorder="0"/>
    <xf numFmtId="0" fontId="1" fillId="0" borderId="0"/>
    <xf numFmtId="0" fontId="15" fillId="0" borderId="0"/>
    <xf numFmtId="0" fontId="1" fillId="0" borderId="0"/>
    <xf numFmtId="0" fontId="16" fillId="0" borderId="0"/>
    <xf numFmtId="0" fontId="16" fillId="0" borderId="0" applyNumberFormat="0" applyFill="0" applyBorder="0" applyProtection="0">
      <alignment horizontal="center"/>
    </xf>
    <xf numFmtId="0" fontId="17" fillId="0" borderId="0" applyNumberFormat="0" applyFill="0" applyBorder="0" applyAlignment="0" applyProtection="0"/>
    <xf numFmtId="0" fontId="14" fillId="0" borderId="0"/>
    <xf numFmtId="44" fontId="1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44" fontId="1" fillId="0" borderId="0" applyFont="0" applyFill="0" applyBorder="0" applyAlignment="0" applyProtection="0"/>
    <xf numFmtId="0" fontId="1" fillId="0" borderId="0"/>
    <xf numFmtId="44" fontId="1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22" fillId="0" borderId="0"/>
    <xf numFmtId="0" fontId="22" fillId="0" borderId="0"/>
  </cellStyleXfs>
  <cellXfs count="101">
    <xf numFmtId="0" fontId="0" fillId="0" borderId="0" xfId="0"/>
    <xf numFmtId="0" fontId="0" fillId="0" borderId="0" xfId="0" applyAlignment="1">
      <alignment vertical="center"/>
    </xf>
    <xf numFmtId="3" fontId="0" fillId="0" borderId="0" xfId="0" applyNumberFormat="1"/>
    <xf numFmtId="3" fontId="4" fillId="0" borderId="0" xfId="0" applyNumberFormat="1" applyFont="1" applyAlignment="1">
      <alignment vertical="center"/>
    </xf>
    <xf numFmtId="0" fontId="0" fillId="0" borderId="0" xfId="0" applyAlignment="1">
      <alignment horizontal="left" vertical="center" indent="1"/>
    </xf>
    <xf numFmtId="0" fontId="9" fillId="4" borderId="6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3" fontId="9" fillId="4" borderId="6" xfId="0" applyNumberFormat="1" applyFont="1" applyFill="1" applyBorder="1" applyAlignment="1">
      <alignment horizontal="center" vertical="center"/>
    </xf>
    <xf numFmtId="3" fontId="9" fillId="5" borderId="6" xfId="0" applyNumberFormat="1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left" vertical="center" indent="1"/>
    </xf>
    <xf numFmtId="0" fontId="12" fillId="4" borderId="6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left" vertical="center" indent="1"/>
    </xf>
    <xf numFmtId="0" fontId="9" fillId="4" borderId="6" xfId="0" applyFont="1" applyFill="1" applyBorder="1" applyAlignment="1">
      <alignment horizontal="left" vertical="center" indent="1"/>
    </xf>
    <xf numFmtId="0" fontId="0" fillId="4" borderId="0" xfId="0" applyFill="1"/>
    <xf numFmtId="9" fontId="9" fillId="4" borderId="6" xfId="0" applyNumberFormat="1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left" vertical="center" wrapText="1" indent="1"/>
    </xf>
    <xf numFmtId="0" fontId="12" fillId="5" borderId="6" xfId="0" applyFont="1" applyFill="1" applyBorder="1" applyAlignment="1">
      <alignment horizontal="center" vertical="center" wrapText="1"/>
    </xf>
    <xf numFmtId="9" fontId="9" fillId="5" borderId="6" xfId="0" applyNumberFormat="1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left" vertical="center" wrapText="1" indent="1"/>
    </xf>
    <xf numFmtId="0" fontId="0" fillId="5" borderId="6" xfId="0" applyFill="1" applyBorder="1" applyAlignment="1">
      <alignment horizontal="left" vertical="center" indent="1"/>
    </xf>
    <xf numFmtId="0" fontId="0" fillId="5" borderId="6" xfId="0" applyFill="1" applyBorder="1" applyAlignment="1">
      <alignment vertical="center"/>
    </xf>
    <xf numFmtId="3" fontId="0" fillId="5" borderId="6" xfId="0" applyNumberFormat="1" applyFill="1" applyBorder="1"/>
    <xf numFmtId="3" fontId="4" fillId="5" borderId="6" xfId="0" applyNumberFormat="1" applyFont="1" applyFill="1" applyBorder="1" applyAlignment="1">
      <alignment vertical="center"/>
    </xf>
    <xf numFmtId="0" fontId="11" fillId="4" borderId="5" xfId="0" applyFont="1" applyFill="1" applyBorder="1" applyAlignment="1">
      <alignment horizontal="left" vertical="center" indent="1"/>
    </xf>
    <xf numFmtId="0" fontId="9" fillId="4" borderId="4" xfId="0" applyFont="1" applyFill="1" applyBorder="1" applyAlignment="1">
      <alignment horizontal="left" vertical="center" indent="1"/>
    </xf>
    <xf numFmtId="0" fontId="9" fillId="4" borderId="4" xfId="0" applyFont="1" applyFill="1" applyBorder="1" applyAlignment="1">
      <alignment horizontal="center" vertical="center"/>
    </xf>
    <xf numFmtId="3" fontId="9" fillId="4" borderId="5" xfId="0" applyNumberFormat="1" applyFont="1" applyFill="1" applyBorder="1" applyAlignment="1">
      <alignment horizontal="center" vertical="center"/>
    </xf>
    <xf numFmtId="9" fontId="9" fillId="4" borderId="5" xfId="0" applyNumberFormat="1" applyFont="1" applyFill="1" applyBorder="1" applyAlignment="1">
      <alignment horizontal="center" vertical="center"/>
    </xf>
    <xf numFmtId="0" fontId="8" fillId="4" borderId="6" xfId="0" applyFont="1" applyFill="1" applyBorder="1" applyAlignment="1">
      <alignment vertical="center"/>
    </xf>
    <xf numFmtId="0" fontId="8" fillId="5" borderId="6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vertical="center"/>
    </xf>
    <xf numFmtId="0" fontId="9" fillId="5" borderId="6" xfId="0" applyFont="1" applyFill="1" applyBorder="1" applyAlignment="1">
      <alignment horizontal="left" vertical="center" indent="1"/>
    </xf>
    <xf numFmtId="0" fontId="9" fillId="4" borderId="6" xfId="22" applyFont="1" applyFill="1" applyBorder="1" applyAlignment="1">
      <alignment horizontal="left" vertical="center" indent="1"/>
    </xf>
    <xf numFmtId="0" fontId="12" fillId="6" borderId="6" xfId="0" applyFont="1" applyFill="1" applyBorder="1" applyAlignment="1">
      <alignment horizontal="left" vertical="center" wrapText="1" indent="1"/>
    </xf>
    <xf numFmtId="3" fontId="9" fillId="4" borderId="6" xfId="0" applyNumberFormat="1" applyFont="1" applyFill="1" applyBorder="1" applyAlignment="1">
      <alignment horizontal="left" vertical="center" wrapText="1"/>
    </xf>
    <xf numFmtId="0" fontId="19" fillId="5" borderId="6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12" fillId="7" borderId="6" xfId="138" applyFont="1" applyFill="1" applyBorder="1" applyAlignment="1">
      <alignment horizontal="left" vertical="center" indent="1"/>
    </xf>
    <xf numFmtId="0" fontId="9" fillId="0" borderId="4" xfId="0" applyFont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9" fillId="4" borderId="6" xfId="5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vertical="center"/>
    </xf>
    <xf numFmtId="0" fontId="4" fillId="4" borderId="5" xfId="0" applyFont="1" applyFill="1" applyBorder="1" applyAlignment="1">
      <alignment horizontal="center" vertical="center"/>
    </xf>
    <xf numFmtId="0" fontId="21" fillId="5" borderId="6" xfId="0" applyFont="1" applyFill="1" applyBorder="1"/>
    <xf numFmtId="0" fontId="9" fillId="0" borderId="6" xfId="0" applyFont="1" applyBorder="1" applyAlignment="1">
      <alignment horizontal="center" vertical="center"/>
    </xf>
    <xf numFmtId="0" fontId="20" fillId="5" borderId="6" xfId="0" applyFont="1" applyFill="1" applyBorder="1" applyAlignment="1">
      <alignment horizontal="left" vertical="center" indent="1"/>
    </xf>
    <xf numFmtId="0" fontId="20" fillId="4" borderId="6" xfId="0" applyFont="1" applyFill="1" applyBorder="1" applyAlignment="1">
      <alignment horizontal="left" vertical="center" indent="1"/>
    </xf>
    <xf numFmtId="0" fontId="9" fillId="5" borderId="4" xfId="0" applyFont="1" applyFill="1" applyBorder="1" applyAlignment="1">
      <alignment horizontal="left" vertical="center" indent="1"/>
    </xf>
    <xf numFmtId="3" fontId="9" fillId="4" borderId="6" xfId="3" applyNumberFormat="1" applyFont="1" applyFill="1" applyBorder="1" applyAlignment="1">
      <alignment horizontal="center"/>
    </xf>
    <xf numFmtId="3" fontId="8" fillId="5" borderId="6" xfId="0" applyNumberFormat="1" applyFont="1" applyFill="1" applyBorder="1" applyAlignment="1">
      <alignment horizontal="center" vertical="center"/>
    </xf>
    <xf numFmtId="3" fontId="9" fillId="4" borderId="6" xfId="131" applyNumberFormat="1" applyFont="1" applyFill="1" applyBorder="1" applyAlignment="1">
      <alignment horizontal="center" vertical="top"/>
    </xf>
    <xf numFmtId="3" fontId="8" fillId="5" borderId="6" xfId="0" applyNumberFormat="1" applyFont="1" applyFill="1" applyBorder="1" applyAlignment="1">
      <alignment vertical="center"/>
    </xf>
    <xf numFmtId="0" fontId="25" fillId="0" borderId="0" xfId="0" applyFont="1" applyAlignment="1">
      <alignment horizontal="left" vertical="center" wrapText="1" indent="1"/>
    </xf>
    <xf numFmtId="0" fontId="24" fillId="6" borderId="0" xfId="1" applyFont="1" applyFill="1" applyAlignment="1">
      <alignment horizontal="center" vertical="center"/>
    </xf>
    <xf numFmtId="3" fontId="24" fillId="6" borderId="0" xfId="1" applyNumberFormat="1" applyFont="1" applyFill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2" fontId="24" fillId="0" borderId="0" xfId="1" applyNumberFormat="1" applyFont="1" applyAlignment="1">
      <alignment horizontal="center" vertical="center"/>
    </xf>
    <xf numFmtId="0" fontId="27" fillId="6" borderId="0" xfId="1" applyFont="1" applyFill="1" applyAlignment="1">
      <alignment horizontal="center" vertical="center"/>
    </xf>
    <xf numFmtId="3" fontId="27" fillId="6" borderId="0" xfId="1" applyNumberFormat="1" applyFont="1" applyFill="1" applyAlignment="1">
      <alignment horizontal="center" vertical="center"/>
    </xf>
    <xf numFmtId="2" fontId="27" fillId="6" borderId="0" xfId="1" applyNumberFormat="1" applyFont="1" applyFill="1" applyAlignment="1">
      <alignment horizontal="center" vertical="center"/>
    </xf>
    <xf numFmtId="49" fontId="19" fillId="0" borderId="0" xfId="0" applyNumberFormat="1" applyFont="1" applyAlignment="1">
      <alignment horizontal="left" vertical="center" wrapText="1" indent="1"/>
    </xf>
    <xf numFmtId="3" fontId="29" fillId="0" borderId="0" xfId="2" applyNumberFormat="1" applyFont="1" applyAlignment="1">
      <alignment vertical="center"/>
    </xf>
    <xf numFmtId="3" fontId="30" fillId="0" borderId="0" xfId="2" applyNumberFormat="1" applyFont="1" applyAlignment="1">
      <alignment vertical="center"/>
    </xf>
    <xf numFmtId="0" fontId="25" fillId="0" borderId="0" xfId="0" applyFont="1"/>
    <xf numFmtId="3" fontId="27" fillId="0" borderId="0" xfId="1" applyNumberFormat="1" applyFont="1" applyAlignment="1">
      <alignment vertical="center"/>
    </xf>
    <xf numFmtId="3" fontId="29" fillId="0" borderId="0" xfId="2" applyNumberFormat="1" applyFont="1" applyAlignment="1">
      <alignment horizontal="right" vertical="center" indent="1"/>
    </xf>
    <xf numFmtId="3" fontId="30" fillId="0" borderId="0" xfId="2" applyNumberFormat="1" applyFont="1" applyAlignment="1">
      <alignment horizontal="right" vertical="center" indent="1"/>
    </xf>
    <xf numFmtId="0" fontId="10" fillId="0" borderId="0" xfId="0" applyFont="1" applyAlignment="1">
      <alignment horizontal="left" vertical="center" wrapText="1"/>
    </xf>
    <xf numFmtId="0" fontId="10" fillId="8" borderId="0" xfId="0" applyFont="1" applyFill="1" applyAlignment="1">
      <alignment vertical="center" wrapText="1"/>
    </xf>
    <xf numFmtId="0" fontId="10" fillId="4" borderId="0" xfId="0" applyFont="1" applyFill="1" applyAlignment="1">
      <alignment vertical="center" wrapText="1"/>
    </xf>
    <xf numFmtId="3" fontId="27" fillId="0" borderId="0" xfId="1" applyNumberFormat="1" applyFont="1" applyAlignment="1">
      <alignment horizontal="right" vertical="center" indent="1"/>
    </xf>
    <xf numFmtId="3" fontId="29" fillId="0" borderId="0" xfId="2" applyNumberFormat="1" applyFont="1" applyAlignment="1">
      <alignment horizontal="right" vertical="center" indent="1"/>
    </xf>
    <xf numFmtId="3" fontId="30" fillId="0" borderId="0" xfId="2" applyNumberFormat="1" applyFont="1" applyAlignment="1">
      <alignment horizontal="right" vertical="center" indent="1"/>
    </xf>
    <xf numFmtId="0" fontId="25" fillId="0" borderId="0" xfId="0" applyFont="1" applyAlignment="1">
      <alignment horizontal="right" indent="1"/>
    </xf>
    <xf numFmtId="0" fontId="28" fillId="0" borderId="0" xfId="1" applyFont="1" applyAlignment="1">
      <alignment horizontal="left" vertical="center" indent="1"/>
    </xf>
    <xf numFmtId="0" fontId="28" fillId="0" borderId="0" xfId="2" applyFont="1" applyAlignment="1">
      <alignment horizontal="left" vertical="center" indent="1"/>
    </xf>
    <xf numFmtId="3" fontId="7" fillId="2" borderId="4" xfId="0" applyNumberFormat="1" applyFont="1" applyFill="1" applyBorder="1" applyAlignment="1">
      <alignment horizontal="center" vertical="center" wrapText="1"/>
    </xf>
    <xf numFmtId="3" fontId="7" fillId="2" borderId="5" xfId="0" applyNumberFormat="1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31" fillId="0" borderId="8" xfId="1" applyFont="1" applyBorder="1" applyAlignment="1">
      <alignment horizontal="center" vertical="center"/>
    </xf>
    <xf numFmtId="0" fontId="26" fillId="0" borderId="9" xfId="1" applyFont="1" applyBorder="1" applyAlignment="1">
      <alignment horizontal="left" indent="1"/>
    </xf>
    <xf numFmtId="0" fontId="28" fillId="0" borderId="0" xfId="1" applyFont="1" applyAlignment="1">
      <alignment horizontal="left" indent="1"/>
    </xf>
    <xf numFmtId="0" fontId="28" fillId="0" borderId="0" xfId="1" applyFont="1" applyAlignment="1">
      <alignment horizontal="left" wrapText="1" indent="1"/>
    </xf>
    <xf numFmtId="0" fontId="28" fillId="0" borderId="0" xfId="2" applyFont="1" applyAlignment="1">
      <alignment horizontal="left" indent="1"/>
    </xf>
    <xf numFmtId="0" fontId="9" fillId="4" borderId="4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3" fillId="0" borderId="0" xfId="1" applyFont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</cellXfs>
  <cellStyles count="139">
    <cellStyle name="Excel_BuiltIn_Заголовок 1 1" xfId="7" xr:uid="{1488393A-366E-47B6-833F-A0B7878B950C}"/>
    <cellStyle name="Гиперссылка 2" xfId="2" xr:uid="{B04D2511-9F21-4AB7-B04F-E14E8971A890}"/>
    <cellStyle name="Гиперссылка 3" xfId="8" xr:uid="{6716BA17-575E-422C-8838-BCCD2F496CA9}"/>
    <cellStyle name="Денежный 2" xfId="10" xr:uid="{6A7D77E5-AEE3-4CB2-812D-98DB9719C33E}"/>
    <cellStyle name="Денежный 2 2" xfId="21" xr:uid="{B3785486-276A-4086-88A3-B33E1A1620E7}"/>
    <cellStyle name="Денежный 2 2 2" xfId="41" xr:uid="{00751958-4040-480B-8C58-EEDB2AB9CC6B}"/>
    <cellStyle name="Денежный 2 2 3" xfId="61" xr:uid="{50D3DB54-68C1-4954-935A-0BE5771D21DE}"/>
    <cellStyle name="Денежный 2 2 4" xfId="81" xr:uid="{1A386227-F2BC-4FD8-B76B-78A1B6E7F65E}"/>
    <cellStyle name="Денежный 2 2 5" xfId="101" xr:uid="{E41EB329-0E34-4930-9CA7-5A96D9B8A727}"/>
    <cellStyle name="Денежный 2 2 6" xfId="122" xr:uid="{84DD9F4D-99FB-4F0F-99BD-51707117C4FC}"/>
    <cellStyle name="Денежный 2 3" xfId="31" xr:uid="{5BBF9028-F745-4EC8-A4C6-B6561205DF5F}"/>
    <cellStyle name="Денежный 2 4" xfId="51" xr:uid="{6D73E4AE-7DB0-4AC5-B446-710EA87A740A}"/>
    <cellStyle name="Денежный 2 5" xfId="71" xr:uid="{9A394437-CAFF-4136-9D01-2E3233C85824}"/>
    <cellStyle name="Денежный 2 6" xfId="91" xr:uid="{22E2AFE0-35A0-4017-9BC6-9C999362F62D}"/>
    <cellStyle name="Денежный 2 7" xfId="112" xr:uid="{5601F870-D262-46C6-957F-2F56E95E1378}"/>
    <cellStyle name="Денежный 3" xfId="19" xr:uid="{AF8D1BE5-FC11-475D-967D-043FEB6D626B}"/>
    <cellStyle name="Денежный 3 2" xfId="39" xr:uid="{9B2B6186-E563-427C-85F5-CFA74EDF761C}"/>
    <cellStyle name="Денежный 3 3" xfId="59" xr:uid="{CAB80324-2CE2-47B3-92EC-B409B7563AFA}"/>
    <cellStyle name="Денежный 3 4" xfId="79" xr:uid="{22EBCE11-21D0-4E67-9371-4B329F7EFC81}"/>
    <cellStyle name="Денежный 3 5" xfId="99" xr:uid="{497EBD53-4B2E-48B3-B4DF-81C0E79D42A5}"/>
    <cellStyle name="Денежный 3 6" xfId="120" xr:uid="{CF10AB47-C7C7-4943-B8FF-5D724496C6DF}"/>
    <cellStyle name="Денежный 4" xfId="29" xr:uid="{9F4B2864-EE0D-405F-9488-31C1D5059684}"/>
    <cellStyle name="Денежный 5" xfId="49" xr:uid="{038615AE-0BC8-4119-AEB3-D852C9B1F090}"/>
    <cellStyle name="Денежный 6" xfId="69" xr:uid="{5B46B438-3CB1-4349-A538-1633A391661F}"/>
    <cellStyle name="Денежный 7" xfId="89" xr:uid="{F56D5B29-4F2B-495B-B0C8-28FD5FCAB5E4}"/>
    <cellStyle name="Денежный 8" xfId="110" xr:uid="{986EA9B2-78B0-4490-94DD-A8C0B65FB276}"/>
    <cellStyle name="Обычный" xfId="0" builtinId="0"/>
    <cellStyle name="Обычный 10" xfId="131" xr:uid="{F48A150C-F93B-4DDF-830A-53CC042EF2F9}"/>
    <cellStyle name="Обычный 11" xfId="3" xr:uid="{BFE655FE-3B1B-498A-B39E-4CF6A8964B6A}"/>
    <cellStyle name="Обычный 12" xfId="138" xr:uid="{9266A500-024B-45FC-89B3-C9FD7DC58EFD}"/>
    <cellStyle name="Обычный 13" xfId="136" xr:uid="{D802DB34-2CE6-4572-92F0-8DF1AE48C7FB}"/>
    <cellStyle name="Обычный 2" xfId="5" xr:uid="{E415E8F5-160F-4EC5-8FC2-2B8E287E5851}"/>
    <cellStyle name="Обычный 2 10" xfId="50" xr:uid="{6617CE43-4D8A-4A20-A51D-356F96301781}"/>
    <cellStyle name="Обычный 2 11" xfId="70" xr:uid="{64124ED5-0E96-4DA1-858C-AEC02957BBB5}"/>
    <cellStyle name="Обычный 2 12" xfId="90" xr:uid="{700C7887-9346-4E5D-BFBA-9357C7EF83A9}"/>
    <cellStyle name="Обычный 2 13" xfId="111" xr:uid="{AE3F5382-75BD-4730-9896-BEDC34BC1B35}"/>
    <cellStyle name="Обычный 2 2" xfId="6" xr:uid="{87BD6A2A-ADA8-4C74-99FE-3B52A6372438}"/>
    <cellStyle name="Обычный 2 2 2" xfId="109" xr:uid="{F53B3A5F-B63A-4F09-AF62-FE5298031AF2}"/>
    <cellStyle name="Обычный 2 3" xfId="11" xr:uid="{A32E3EA2-0F8E-4E47-899F-8D627B531EDC}"/>
    <cellStyle name="Обычный 2 3 2" xfId="22" xr:uid="{E96AE647-4CF5-40B6-BFFE-2D9844CB8ADB}"/>
    <cellStyle name="Обычный 2 3 2 2" xfId="42" xr:uid="{E6634745-3119-4EC7-8FB9-A4A018145270}"/>
    <cellStyle name="Обычный 2 3 2 3" xfId="62" xr:uid="{C1084579-560F-4958-84FB-E38C21ED1266}"/>
    <cellStyle name="Обычный 2 3 2 4" xfId="82" xr:uid="{52BE7507-0AC0-4071-B035-AB21B36B6235}"/>
    <cellStyle name="Обычный 2 3 2 5" xfId="102" xr:uid="{B148F8BE-C761-487B-8CE4-8DAF72AB80A1}"/>
    <cellStyle name="Обычный 2 3 2 6" xfId="123" xr:uid="{EC68E666-D430-4D96-A4BB-CD66CEBE0985}"/>
    <cellStyle name="Обычный 2 3 3" xfId="32" xr:uid="{6D209E2C-3CFC-4D59-B52A-E8046104F22F}"/>
    <cellStyle name="Обычный 2 3 4" xfId="52" xr:uid="{E4F3118F-4CFC-4298-9E07-66062E037E9B}"/>
    <cellStyle name="Обычный 2 3 5" xfId="72" xr:uid="{D608C8C1-3232-4F62-AF49-85D9B4641217}"/>
    <cellStyle name="Обычный 2 3 6" xfId="92" xr:uid="{58814EA7-F59F-4890-B956-1F2BCE65B573}"/>
    <cellStyle name="Обычный 2 3 7" xfId="113" xr:uid="{31FE834C-E33D-4EC0-9608-0B388E8504EB}"/>
    <cellStyle name="Обычный 2 4" xfId="12" xr:uid="{4D15096A-9FF4-4B28-AAA9-771753A84561}"/>
    <cellStyle name="Обычный 2 4 2" xfId="23" xr:uid="{11904B84-31A0-4DE4-835C-BBCA6F57A23A}"/>
    <cellStyle name="Обычный 2 4 2 2" xfId="43" xr:uid="{1A7BD568-3A23-45F3-93C2-27B5DB7CEF1D}"/>
    <cellStyle name="Обычный 2 4 2 3" xfId="63" xr:uid="{301580B5-AB1F-4AAA-B1CC-5C37C44514F9}"/>
    <cellStyle name="Обычный 2 4 2 4" xfId="83" xr:uid="{96C82B95-D5AC-44D9-BD4A-39BB8DBDA503}"/>
    <cellStyle name="Обычный 2 4 2 5" xfId="103" xr:uid="{ABBE873B-BA6C-4929-8AAF-2316A3EDB40B}"/>
    <cellStyle name="Обычный 2 4 2 6" xfId="124" xr:uid="{5ED88AC0-9809-4700-A891-F01E6A00BD8A}"/>
    <cellStyle name="Обычный 2 4 3" xfId="33" xr:uid="{81F499C6-C00D-49E5-BE44-594A0075689A}"/>
    <cellStyle name="Обычный 2 4 4" xfId="53" xr:uid="{1EC76D62-251A-430D-92EA-001D573AE6F9}"/>
    <cellStyle name="Обычный 2 4 5" xfId="73" xr:uid="{4B82BCE4-4890-42F0-A398-CE04DC75AFF3}"/>
    <cellStyle name="Обычный 2 4 6" xfId="93" xr:uid="{35CECECA-8DBB-4F20-B29A-DDC47DB24CBF}"/>
    <cellStyle name="Обычный 2 4 7" xfId="114" xr:uid="{E4EF07C5-0FB6-4EE2-9429-C985861270F2}"/>
    <cellStyle name="Обычный 2 5" xfId="13" xr:uid="{6074FE17-5597-4563-97D3-3D9069928434}"/>
    <cellStyle name="Обычный 2 5 2" xfId="24" xr:uid="{82099AC9-A380-41AE-A1A0-190204B92442}"/>
    <cellStyle name="Обычный 2 5 2 2" xfId="44" xr:uid="{C22732DD-6079-4CF8-A854-09F9FF690969}"/>
    <cellStyle name="Обычный 2 5 2 3" xfId="64" xr:uid="{56BD5426-8188-43A3-999B-61371726E71F}"/>
    <cellStyle name="Обычный 2 5 2 4" xfId="84" xr:uid="{6B584D97-A4CE-4D31-9D4C-D4DDA09CCF20}"/>
    <cellStyle name="Обычный 2 5 2 5" xfId="104" xr:uid="{4F95127A-0FE9-41B7-AD7C-56C060FA1F6D}"/>
    <cellStyle name="Обычный 2 5 2 6" xfId="125" xr:uid="{18CF9BC1-8014-4627-8BD8-AD4E67F2289F}"/>
    <cellStyle name="Обычный 2 5 3" xfId="34" xr:uid="{6CC94665-4EF5-4E51-ABCF-0B09F17B3002}"/>
    <cellStyle name="Обычный 2 5 4" xfId="54" xr:uid="{63767FDF-757A-4656-ACC2-BE52F2114520}"/>
    <cellStyle name="Обычный 2 5 5" xfId="74" xr:uid="{8BE995D3-2756-4B0C-83CE-868E6EDACE62}"/>
    <cellStyle name="Обычный 2 5 6" xfId="94" xr:uid="{B500EDD2-5BCB-4FC4-850B-FC0FF56EF0D0}"/>
    <cellStyle name="Обычный 2 5 7" xfId="115" xr:uid="{82A4AD6E-D717-4928-A705-E1FAE465F6F9}"/>
    <cellStyle name="Обычный 2 6" xfId="14" xr:uid="{6A1EF6B6-BE45-4D3A-91EC-2912FE30E6A1}"/>
    <cellStyle name="Обычный 2 6 2" xfId="25" xr:uid="{F069AFD6-6D07-4FEB-B6D7-9AA274400DF2}"/>
    <cellStyle name="Обычный 2 6 2 2" xfId="45" xr:uid="{73B4C067-5E51-4912-BDEA-196D43A6F33E}"/>
    <cellStyle name="Обычный 2 6 2 3" xfId="65" xr:uid="{81FE533F-215C-4C2E-8F2D-1A72FF6018F1}"/>
    <cellStyle name="Обычный 2 6 2 4" xfId="85" xr:uid="{8126C9BC-0210-45F4-9C13-425B2204361C}"/>
    <cellStyle name="Обычный 2 6 2 5" xfId="105" xr:uid="{76879047-AC96-40D8-A681-AD5B59F0EB08}"/>
    <cellStyle name="Обычный 2 6 2 6" xfId="126" xr:uid="{4A04A4CF-2B5E-48C9-A112-173417000AE5}"/>
    <cellStyle name="Обычный 2 6 3" xfId="35" xr:uid="{CF572622-D7D5-4F0A-9834-0337DA1D4740}"/>
    <cellStyle name="Обычный 2 6 4" xfId="55" xr:uid="{1D856C3C-1A65-4D8F-8859-98414F40D9C6}"/>
    <cellStyle name="Обычный 2 6 5" xfId="75" xr:uid="{ADDAE160-1305-4F70-852C-FCC1B67248A5}"/>
    <cellStyle name="Обычный 2 6 6" xfId="95" xr:uid="{D6DA592A-0CC2-4691-8DDF-B610C0CE4C7D}"/>
    <cellStyle name="Обычный 2 6 7" xfId="116" xr:uid="{FC724F78-81DA-4B85-B947-304E908029E8}"/>
    <cellStyle name="Обычный 2 7" xfId="18" xr:uid="{985FF9B1-CAE5-4A2B-9ED7-BCB74EDA099A}"/>
    <cellStyle name="Обычный 2 8" xfId="20" xr:uid="{1F55555B-9988-441B-B406-EABD9F067460}"/>
    <cellStyle name="Обычный 2 8 2" xfId="40" xr:uid="{6F8C3142-4782-4F75-AEC5-DE277DF54278}"/>
    <cellStyle name="Обычный 2 8 3" xfId="60" xr:uid="{64BBB8A8-E617-41EF-8685-864435A9CD7E}"/>
    <cellStyle name="Обычный 2 8 4" xfId="80" xr:uid="{9AE5777A-415A-46A7-B1AF-271AC8C4EBFE}"/>
    <cellStyle name="Обычный 2 8 5" xfId="100" xr:uid="{47D1AADD-2FB6-4AA3-B8FF-D9210F885ABD}"/>
    <cellStyle name="Обычный 2 8 6" xfId="121" xr:uid="{C127D6EB-76B4-4CA9-8E8E-A3D43E3E800D}"/>
    <cellStyle name="Обычный 2 9" xfId="30" xr:uid="{2CBC1594-7C1B-418E-99E5-24C8B9B5D23B}"/>
    <cellStyle name="Обычный 3" xfId="4" xr:uid="{961E1D39-2892-4B94-BB2E-630F1A5D84C1}"/>
    <cellStyle name="Обычный 3 2" xfId="134" xr:uid="{BBD545AD-3399-4837-8F46-1E0049BCB554}"/>
    <cellStyle name="Обычный 4" xfId="9" xr:uid="{38859CD9-883D-4389-A379-B32B784F5011}"/>
    <cellStyle name="Обычный 5" xfId="15" xr:uid="{699A44B3-A285-48C4-9615-1E48EFCEDB6E}"/>
    <cellStyle name="Обычный 5 2" xfId="26" xr:uid="{FACB9851-B00E-48E8-8627-ECD8410BBB24}"/>
    <cellStyle name="Обычный 5 2 2" xfId="46" xr:uid="{A8F7417E-A6D9-492A-860B-E5F909197858}"/>
    <cellStyle name="Обычный 5 2 3" xfId="66" xr:uid="{6F13BDDC-C8EA-4199-8F30-D2C79D8B019D}"/>
    <cellStyle name="Обычный 5 2 4" xfId="86" xr:uid="{E5A838DB-8AED-46A7-A167-0886B62221F3}"/>
    <cellStyle name="Обычный 5 2 5" xfId="106" xr:uid="{3218BF42-4E9E-47C8-A812-D5DE7BF93A3B}"/>
    <cellStyle name="Обычный 5 2 6" xfId="127" xr:uid="{1DC466CE-E91C-4EE9-9F6B-E370DCD9741C}"/>
    <cellStyle name="Обычный 5 3" xfId="36" xr:uid="{AACAE05D-6DA2-438C-BD21-3A934E6B853C}"/>
    <cellStyle name="Обычный 5 4" xfId="56" xr:uid="{E5978755-D17D-4C39-87E1-DECE723B5A04}"/>
    <cellStyle name="Обычный 5 5" xfId="76" xr:uid="{1E7D3D72-7B97-4AF3-9AA3-CB8AA54B471E}"/>
    <cellStyle name="Обычный 5 6" xfId="96" xr:uid="{0426B000-86A4-4ED1-8004-0188833D7F4A}"/>
    <cellStyle name="Обычный 5 7" xfId="117" xr:uid="{D5240687-EB1F-445F-9A3C-31BD0F3A8488}"/>
    <cellStyle name="Обычный 6" xfId="16" xr:uid="{841FE11B-ABAB-48F3-B96B-9A86A0DF4EE6}"/>
    <cellStyle name="Обычный 6 2" xfId="27" xr:uid="{5AE87639-DA5A-45A3-B5BD-2642A8294752}"/>
    <cellStyle name="Обычный 6 2 2" xfId="47" xr:uid="{43B1A8F8-98B3-491A-9D88-837525571939}"/>
    <cellStyle name="Обычный 6 2 3" xfId="67" xr:uid="{378E269F-1E4E-455E-85F7-46C67E3A058B}"/>
    <cellStyle name="Обычный 6 2 4" xfId="87" xr:uid="{64DA2B04-B357-4411-9CB1-3B17EEE9ECF3}"/>
    <cellStyle name="Обычный 6 2 5" xfId="107" xr:uid="{D412EABB-1BF3-420C-AD65-8CF08F82EECE}"/>
    <cellStyle name="Обычный 6 2 6" xfId="128" xr:uid="{D11FF6D9-C6E6-4BD3-974A-F7A9C5DD2C5D}"/>
    <cellStyle name="Обычный 6 3" xfId="37" xr:uid="{079342E2-4F5D-49D6-BDE7-7D51F1A15E13}"/>
    <cellStyle name="Обычный 6 4" xfId="57" xr:uid="{CC8BE8E3-8286-4C83-85BB-E94CFCD9519F}"/>
    <cellStyle name="Обычный 6 5" xfId="77" xr:uid="{EA91498B-1BDA-4083-9AFC-9BFB3ACCCB7A}"/>
    <cellStyle name="Обычный 6 6" xfId="97" xr:uid="{42093862-1E99-4EDA-B7B0-6DE31585580B}"/>
    <cellStyle name="Обычный 6 7" xfId="118" xr:uid="{8CF6002B-2A5E-4032-AD7F-72AF3771D877}"/>
    <cellStyle name="Обычный 6 8" xfId="133" xr:uid="{EA718246-F570-4D41-BF7C-84E818D6950A}"/>
    <cellStyle name="Обычный 7" xfId="17" xr:uid="{391BADEE-3F40-4CD5-B4DA-C6ABF2F10A7F}"/>
    <cellStyle name="Обычный 7 2" xfId="28" xr:uid="{0831CD4F-FDD6-44EB-9A8F-9997C7F49DEE}"/>
    <cellStyle name="Обычный 7 2 2" xfId="48" xr:uid="{7F9263CC-E307-4D29-B183-C51355DBD4A9}"/>
    <cellStyle name="Обычный 7 2 3" xfId="68" xr:uid="{2B6665B1-CEAC-42F9-A8C8-1D7C6DF0D2CC}"/>
    <cellStyle name="Обычный 7 2 4" xfId="88" xr:uid="{66DDF8AA-3A8D-464B-A593-2B172136D8B5}"/>
    <cellStyle name="Обычный 7 2 5" xfId="108" xr:uid="{23482841-1B7D-478F-B7B1-DB44AE666778}"/>
    <cellStyle name="Обычный 7 2 6" xfId="129" xr:uid="{276599B1-0D35-4DDA-AEF5-CC64D9CA9D6E}"/>
    <cellStyle name="Обычный 7 3" xfId="38" xr:uid="{C834B214-2056-46AA-8628-FE5747915751}"/>
    <cellStyle name="Обычный 7 4" xfId="58" xr:uid="{44E0BA96-73E1-47DE-AAAB-DEA7747A5AB6}"/>
    <cellStyle name="Обычный 7 5" xfId="78" xr:uid="{51079CFA-FF43-4A5C-89A6-B458ED0A89D2}"/>
    <cellStyle name="Обычный 7 6" xfId="98" xr:uid="{F6DDF8FB-8929-4ED0-8D10-446394132D68}"/>
    <cellStyle name="Обычный 7 7" xfId="119" xr:uid="{D56438E6-F6D3-4208-B70B-D5D6D375B973}"/>
    <cellStyle name="Обычный 8" xfId="130" xr:uid="{971CD43A-73A3-45FE-BBBB-FCAE465562D8}"/>
    <cellStyle name="Обычный 8 2" xfId="135" xr:uid="{2F4D90BB-C8FA-45A1-A28D-1795EC55B600}"/>
    <cellStyle name="Обычный 9" xfId="132" xr:uid="{E90C3350-FBD8-4E21-AAEF-657FAF24612E}"/>
    <cellStyle name="Обычный_Смета Лукоморье" xfId="1" xr:uid="{9C945705-2FEE-44AE-8568-41CA9551C9BA}"/>
    <cellStyle name="Процентный 2" xfId="137" xr:uid="{EDC1051E-E1C6-40B4-A2A0-E48CD419DD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946245</xdr:colOff>
      <xdr:row>0</xdr:row>
      <xdr:rowOff>202501</xdr:rowOff>
    </xdr:from>
    <xdr:to>
      <xdr:col>7</xdr:col>
      <xdr:colOff>1800041</xdr:colOff>
      <xdr:row>6</xdr:row>
      <xdr:rowOff>207906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9F0F61AA-510A-4531-A142-4678DE3106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14584"/>
        <a:stretch/>
      </xdr:blipFill>
      <xdr:spPr bwMode="auto">
        <a:xfrm>
          <a:off x="10484293" y="202501"/>
          <a:ext cx="2054207" cy="17146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3"/>
  <sheetViews>
    <sheetView tabSelected="1" topLeftCell="A25" zoomScale="73" zoomScaleNormal="73" workbookViewId="0">
      <selection activeCell="B55" sqref="B55"/>
    </sheetView>
  </sheetViews>
  <sheetFormatPr defaultRowHeight="15.75" x14ac:dyDescent="0.25"/>
  <cols>
    <col min="2" max="2" width="56.28515625" style="4" customWidth="1"/>
    <col min="3" max="3" width="33" style="1" customWidth="1"/>
    <col min="4" max="4" width="12.28515625" style="2" customWidth="1"/>
    <col min="5" max="6" width="16" style="3" customWidth="1"/>
    <col min="7" max="7" width="18" style="3" customWidth="1"/>
    <col min="8" max="8" width="29.7109375" style="3" customWidth="1"/>
  </cols>
  <sheetData>
    <row r="1" spans="1:11" ht="21" thickBot="1" x14ac:dyDescent="0.3">
      <c r="A1" s="85" t="s">
        <v>0</v>
      </c>
      <c r="B1" s="85"/>
      <c r="C1" s="54"/>
      <c r="D1" s="55"/>
      <c r="E1" s="56"/>
      <c r="F1" s="56"/>
      <c r="G1" s="56"/>
      <c r="H1" s="57"/>
      <c r="I1" s="57"/>
      <c r="J1" s="58"/>
      <c r="K1" s="58"/>
    </row>
    <row r="2" spans="1:11" ht="20.100000000000001" customHeight="1" x14ac:dyDescent="0.3">
      <c r="A2" s="86" t="s">
        <v>1</v>
      </c>
      <c r="B2" s="86"/>
      <c r="C2" s="54"/>
      <c r="D2" s="59"/>
      <c r="E2" s="60"/>
      <c r="F2" s="60"/>
      <c r="G2" s="60"/>
      <c r="H2" s="60"/>
      <c r="I2" s="60"/>
      <c r="J2" s="61"/>
      <c r="K2" s="61"/>
    </row>
    <row r="3" spans="1:11" ht="20.100000000000001" customHeight="1" x14ac:dyDescent="0.3">
      <c r="A3" s="87" t="s">
        <v>2</v>
      </c>
      <c r="B3" s="87"/>
      <c r="C3" s="54"/>
      <c r="D3" s="59"/>
      <c r="E3" s="60"/>
      <c r="F3" s="60"/>
      <c r="G3" s="60"/>
      <c r="H3" s="60"/>
      <c r="I3" s="60"/>
      <c r="J3" s="61"/>
      <c r="K3" s="61"/>
    </row>
    <row r="4" spans="1:11" ht="36" customHeight="1" x14ac:dyDescent="0.3">
      <c r="A4" s="88" t="s">
        <v>3</v>
      </c>
      <c r="B4" s="88"/>
      <c r="C4" s="54"/>
      <c r="D4" s="59"/>
      <c r="E4" s="60"/>
      <c r="F4" s="60"/>
      <c r="G4" s="60"/>
      <c r="H4" s="60"/>
      <c r="I4" s="60"/>
      <c r="J4" s="61"/>
      <c r="K4" s="61"/>
    </row>
    <row r="5" spans="1:11" ht="20.100000000000001" customHeight="1" x14ac:dyDescent="0.3">
      <c r="A5" s="89" t="s">
        <v>4</v>
      </c>
      <c r="B5" s="89"/>
      <c r="C5" s="54"/>
      <c r="D5" s="59"/>
      <c r="E5" s="60"/>
      <c r="F5" s="60"/>
      <c r="G5" s="60"/>
      <c r="H5" s="60"/>
      <c r="I5" s="60"/>
      <c r="J5" s="61"/>
      <c r="K5" s="61"/>
    </row>
    <row r="6" spans="1:11" ht="20.100000000000001" customHeight="1" x14ac:dyDescent="0.3">
      <c r="A6" s="89" t="s">
        <v>5</v>
      </c>
      <c r="B6" s="89"/>
      <c r="C6" s="54"/>
      <c r="D6" s="59"/>
      <c r="E6" s="60"/>
      <c r="F6" s="60"/>
      <c r="G6" s="60"/>
      <c r="H6" s="60"/>
      <c r="I6" s="60"/>
      <c r="J6" s="61"/>
      <c r="K6" s="61"/>
    </row>
    <row r="7" spans="1:11" ht="20.100000000000001" customHeight="1" x14ac:dyDescent="0.3">
      <c r="A7" s="89" t="s">
        <v>62</v>
      </c>
      <c r="B7" s="89"/>
      <c r="C7" s="54"/>
      <c r="D7" s="59"/>
      <c r="E7" s="60"/>
      <c r="F7" s="60"/>
      <c r="G7" s="60"/>
      <c r="H7" s="60"/>
      <c r="I7" s="60"/>
      <c r="J7" s="61"/>
      <c r="K7" s="61"/>
    </row>
    <row r="8" spans="1:11" ht="20.100000000000001" customHeight="1" x14ac:dyDescent="0.3">
      <c r="A8" s="89" t="s">
        <v>6</v>
      </c>
      <c r="B8" s="89"/>
      <c r="C8" s="54"/>
      <c r="D8" s="72" t="s">
        <v>63</v>
      </c>
      <c r="E8" s="72"/>
      <c r="F8" s="72"/>
      <c r="G8" s="72"/>
      <c r="H8" s="72"/>
      <c r="I8" s="66"/>
      <c r="J8" s="66"/>
      <c r="K8" s="66"/>
    </row>
    <row r="9" spans="1:11" ht="20.100000000000001" customHeight="1" x14ac:dyDescent="0.3">
      <c r="A9" s="87" t="s">
        <v>7</v>
      </c>
      <c r="B9" s="87"/>
      <c r="C9" s="54"/>
      <c r="D9" s="72" t="s">
        <v>64</v>
      </c>
      <c r="E9" s="72"/>
      <c r="F9" s="72"/>
      <c r="G9" s="72"/>
      <c r="H9" s="72"/>
      <c r="I9" s="66"/>
      <c r="J9" s="66"/>
      <c r="K9" s="66"/>
    </row>
    <row r="10" spans="1:11" ht="20.100000000000001" customHeight="1" x14ac:dyDescent="0.3">
      <c r="A10" s="87" t="s">
        <v>8</v>
      </c>
      <c r="B10" s="87"/>
      <c r="C10" s="54"/>
      <c r="D10" s="67"/>
      <c r="E10" s="67"/>
      <c r="F10" s="67"/>
      <c r="G10" s="67"/>
      <c r="H10" s="67"/>
      <c r="I10" s="63"/>
      <c r="J10" s="63"/>
      <c r="K10" s="63"/>
    </row>
    <row r="11" spans="1:11" ht="20.100000000000001" customHeight="1" x14ac:dyDescent="0.25">
      <c r="A11" s="76" t="s">
        <v>65</v>
      </c>
      <c r="B11" s="76"/>
      <c r="C11" s="54"/>
      <c r="D11" s="73" t="s">
        <v>66</v>
      </c>
      <c r="E11" s="73"/>
      <c r="F11" s="73"/>
      <c r="G11" s="73"/>
      <c r="H11" s="73"/>
      <c r="I11" s="63"/>
      <c r="J11" s="63"/>
      <c r="K11" s="63"/>
    </row>
    <row r="12" spans="1:11" ht="20.100000000000001" customHeight="1" x14ac:dyDescent="0.25">
      <c r="A12" s="77" t="s">
        <v>9</v>
      </c>
      <c r="B12" s="77"/>
      <c r="C12" s="54"/>
      <c r="D12" s="73" t="s">
        <v>67</v>
      </c>
      <c r="E12" s="73"/>
      <c r="F12" s="73"/>
      <c r="G12" s="73"/>
      <c r="H12" s="73"/>
      <c r="I12" s="63"/>
      <c r="J12" s="63"/>
      <c r="K12" s="63"/>
    </row>
    <row r="13" spans="1:11" ht="20.100000000000001" customHeight="1" x14ac:dyDescent="0.25">
      <c r="A13" s="70"/>
      <c r="B13" s="69"/>
      <c r="C13" s="54"/>
      <c r="D13" s="73" t="s">
        <v>68</v>
      </c>
      <c r="E13" s="73"/>
      <c r="F13" s="73"/>
      <c r="G13" s="73"/>
      <c r="H13" s="73"/>
      <c r="I13" s="63"/>
      <c r="J13" s="63"/>
      <c r="K13" s="63"/>
    </row>
    <row r="14" spans="1:11" ht="20.100000000000001" customHeight="1" x14ac:dyDescent="0.25">
      <c r="A14" s="71"/>
      <c r="B14" s="69"/>
      <c r="C14" s="62"/>
      <c r="D14" s="68"/>
      <c r="E14" s="68"/>
      <c r="F14" s="68"/>
      <c r="G14" s="68"/>
      <c r="H14" s="68"/>
      <c r="I14" s="64"/>
      <c r="J14" s="64"/>
      <c r="K14" s="64"/>
    </row>
    <row r="15" spans="1:11" ht="20.100000000000001" customHeight="1" x14ac:dyDescent="0.25">
      <c r="A15" s="71"/>
      <c r="B15" s="69"/>
      <c r="C15" s="62"/>
      <c r="D15" s="74" t="s">
        <v>69</v>
      </c>
      <c r="E15" s="74"/>
      <c r="F15" s="74"/>
      <c r="G15" s="74"/>
      <c r="H15" s="74"/>
      <c r="I15" s="64"/>
      <c r="J15" s="64"/>
      <c r="K15" s="64"/>
    </row>
    <row r="16" spans="1:11" ht="20.100000000000001" customHeight="1" x14ac:dyDescent="0.3">
      <c r="A16" s="71"/>
      <c r="B16" s="69"/>
      <c r="C16" s="54"/>
      <c r="D16" s="75" t="s">
        <v>70</v>
      </c>
      <c r="E16" s="75"/>
      <c r="F16" s="75"/>
      <c r="G16" s="75"/>
      <c r="H16" s="75"/>
      <c r="I16" s="65"/>
      <c r="J16" s="65"/>
      <c r="K16" s="65"/>
    </row>
    <row r="17" spans="1:8" x14ac:dyDescent="0.25">
      <c r="A17" s="93"/>
      <c r="B17" s="93"/>
    </row>
    <row r="18" spans="1:8" ht="93.6" customHeight="1" x14ac:dyDescent="0.25">
      <c r="A18" s="94" t="s">
        <v>61</v>
      </c>
      <c r="B18" s="95"/>
      <c r="C18" s="95"/>
      <c r="D18" s="95"/>
      <c r="E18" s="95"/>
      <c r="F18" s="95"/>
      <c r="G18" s="95"/>
      <c r="H18" s="96"/>
    </row>
    <row r="19" spans="1:8" ht="28.15" customHeight="1" x14ac:dyDescent="0.25">
      <c r="A19" s="97" t="s">
        <v>10</v>
      </c>
      <c r="B19" s="97" t="s">
        <v>11</v>
      </c>
      <c r="C19" s="99" t="s">
        <v>12</v>
      </c>
      <c r="D19" s="78" t="s">
        <v>13</v>
      </c>
      <c r="E19" s="78" t="s">
        <v>17</v>
      </c>
      <c r="F19" s="78" t="s">
        <v>18</v>
      </c>
      <c r="G19" s="80" t="s">
        <v>19</v>
      </c>
      <c r="H19" s="78" t="s">
        <v>14</v>
      </c>
    </row>
    <row r="20" spans="1:8" ht="20.45" customHeight="1" x14ac:dyDescent="0.25">
      <c r="A20" s="98"/>
      <c r="B20" s="98"/>
      <c r="C20" s="100"/>
      <c r="D20" s="79"/>
      <c r="E20" s="79"/>
      <c r="F20" s="79"/>
      <c r="G20" s="81"/>
      <c r="H20" s="79"/>
    </row>
    <row r="21" spans="1:8" ht="22.5" x14ac:dyDescent="0.25">
      <c r="A21" s="82" t="s">
        <v>15</v>
      </c>
      <c r="B21" s="83"/>
      <c r="C21" s="83"/>
      <c r="D21" s="83"/>
      <c r="E21" s="83"/>
      <c r="F21" s="83"/>
      <c r="G21" s="83"/>
      <c r="H21" s="84"/>
    </row>
    <row r="22" spans="1:8" ht="16.149999999999999" customHeight="1" x14ac:dyDescent="0.25">
      <c r="A22" s="5">
        <v>1</v>
      </c>
      <c r="B22" s="12" t="s">
        <v>32</v>
      </c>
      <c r="C22" s="7" t="s">
        <v>33</v>
      </c>
      <c r="D22" s="90">
        <v>400</v>
      </c>
      <c r="E22" s="50">
        <v>5000</v>
      </c>
      <c r="F22" s="14">
        <v>0.4</v>
      </c>
      <c r="G22" s="26">
        <f t="shared" ref="G22:G25" si="0">E22-E22*40%</f>
        <v>3000</v>
      </c>
      <c r="H22" s="5"/>
    </row>
    <row r="23" spans="1:8" ht="16.149999999999999" customHeight="1" x14ac:dyDescent="0.25">
      <c r="A23" s="5">
        <v>2</v>
      </c>
      <c r="B23" s="12" t="s">
        <v>32</v>
      </c>
      <c r="C23" s="7" t="s">
        <v>24</v>
      </c>
      <c r="D23" s="92"/>
      <c r="E23" s="50">
        <v>6000</v>
      </c>
      <c r="F23" s="14">
        <v>0.4</v>
      </c>
      <c r="G23" s="26">
        <f t="shared" si="0"/>
        <v>3600</v>
      </c>
      <c r="H23" s="5"/>
    </row>
    <row r="24" spans="1:8" ht="16.149999999999999" customHeight="1" x14ac:dyDescent="0.25">
      <c r="A24" s="5">
        <v>3</v>
      </c>
      <c r="B24" s="12" t="s">
        <v>32</v>
      </c>
      <c r="C24" s="7" t="s">
        <v>28</v>
      </c>
      <c r="D24" s="92"/>
      <c r="E24" s="50">
        <v>8000</v>
      </c>
      <c r="F24" s="14">
        <v>0.4</v>
      </c>
      <c r="G24" s="26">
        <f t="shared" si="0"/>
        <v>4800</v>
      </c>
      <c r="H24" s="5"/>
    </row>
    <row r="25" spans="1:8" ht="16.149999999999999" customHeight="1" x14ac:dyDescent="0.25">
      <c r="A25" s="5">
        <v>4</v>
      </c>
      <c r="B25" s="12" t="s">
        <v>32</v>
      </c>
      <c r="C25" s="7" t="s">
        <v>29</v>
      </c>
      <c r="D25" s="91"/>
      <c r="E25" s="50">
        <v>10000</v>
      </c>
      <c r="F25" s="14">
        <v>0.4</v>
      </c>
      <c r="G25" s="26">
        <f t="shared" si="0"/>
        <v>6000</v>
      </c>
      <c r="H25" s="5"/>
    </row>
    <row r="26" spans="1:8" ht="6" customHeight="1" x14ac:dyDescent="0.25">
      <c r="A26" s="29"/>
      <c r="B26" s="29"/>
      <c r="C26" s="29"/>
      <c r="D26" s="29"/>
      <c r="E26" s="51"/>
      <c r="F26" s="30"/>
      <c r="G26" s="30"/>
      <c r="H26" s="29"/>
    </row>
    <row r="27" spans="1:8" ht="16.149999999999999" customHeight="1" x14ac:dyDescent="0.25">
      <c r="A27" s="5">
        <v>5</v>
      </c>
      <c r="B27" s="12" t="s">
        <v>26</v>
      </c>
      <c r="C27" s="7" t="s">
        <v>27</v>
      </c>
      <c r="D27" s="90">
        <v>300</v>
      </c>
      <c r="E27" s="52">
        <v>16500</v>
      </c>
      <c r="F27" s="27">
        <v>0.4</v>
      </c>
      <c r="G27" s="26">
        <f t="shared" ref="G27:G31" si="1">E27-E27*40%</f>
        <v>9900</v>
      </c>
      <c r="H27" s="28"/>
    </row>
    <row r="28" spans="1:8" ht="16.149999999999999" customHeight="1" x14ac:dyDescent="0.25">
      <c r="A28" s="5">
        <v>6</v>
      </c>
      <c r="B28" s="12" t="s">
        <v>26</v>
      </c>
      <c r="C28" s="7" t="s">
        <v>31</v>
      </c>
      <c r="D28" s="91"/>
      <c r="E28" s="52">
        <v>20500</v>
      </c>
      <c r="F28" s="14">
        <v>0.4</v>
      </c>
      <c r="G28" s="26">
        <f t="shared" si="1"/>
        <v>12300</v>
      </c>
      <c r="H28" s="28"/>
    </row>
    <row r="29" spans="1:8" ht="6" customHeight="1" x14ac:dyDescent="0.25">
      <c r="A29" s="6"/>
      <c r="B29" s="32"/>
      <c r="C29" s="8"/>
      <c r="D29" s="31"/>
      <c r="E29" s="53"/>
      <c r="F29" s="17"/>
      <c r="G29" s="8"/>
      <c r="H29" s="31"/>
    </row>
    <row r="30" spans="1:8" s="13" customFormat="1" ht="16.149999999999999" customHeight="1" x14ac:dyDescent="0.25">
      <c r="A30" s="44">
        <v>7</v>
      </c>
      <c r="B30" s="23" t="s">
        <v>16</v>
      </c>
      <c r="C30" s="26" t="s">
        <v>28</v>
      </c>
      <c r="D30" s="92">
        <v>150</v>
      </c>
      <c r="E30" s="26">
        <v>29500</v>
      </c>
      <c r="F30" s="27">
        <v>0.4</v>
      </c>
      <c r="G30" s="26">
        <f t="shared" si="1"/>
        <v>17700</v>
      </c>
      <c r="H30" s="26"/>
    </row>
    <row r="31" spans="1:8" ht="16.149999999999999" customHeight="1" x14ac:dyDescent="0.25">
      <c r="A31" s="41">
        <v>8</v>
      </c>
      <c r="B31" s="11" t="s">
        <v>16</v>
      </c>
      <c r="C31" s="7" t="s">
        <v>29</v>
      </c>
      <c r="D31" s="91"/>
      <c r="E31" s="7">
        <v>42000</v>
      </c>
      <c r="F31" s="14">
        <v>0.4</v>
      </c>
      <c r="G31" s="7">
        <f t="shared" si="1"/>
        <v>25200</v>
      </c>
      <c r="H31" s="7"/>
    </row>
    <row r="32" spans="1:8" ht="18.600000000000001" customHeight="1" x14ac:dyDescent="0.25">
      <c r="A32" s="82" t="s">
        <v>57</v>
      </c>
      <c r="B32" s="83"/>
      <c r="C32" s="83"/>
      <c r="D32" s="83"/>
      <c r="E32" s="83"/>
      <c r="F32" s="83"/>
      <c r="G32" s="83"/>
      <c r="H32" s="84"/>
    </row>
    <row r="33" spans="1:8" ht="16.149999999999999" customHeight="1" x14ac:dyDescent="0.25">
      <c r="A33" s="25">
        <v>1</v>
      </c>
      <c r="B33" s="24" t="s">
        <v>20</v>
      </c>
      <c r="C33" s="7" t="s">
        <v>30</v>
      </c>
      <c r="D33" s="5">
        <v>150</v>
      </c>
      <c r="E33" s="7">
        <v>25000</v>
      </c>
      <c r="F33" s="14">
        <v>0.4</v>
      </c>
      <c r="G33" s="7">
        <f t="shared" ref="G33:G42" si="2">E33-E33*40%</f>
        <v>15000</v>
      </c>
      <c r="H33" s="7"/>
    </row>
    <row r="34" spans="1:8" ht="16.149999999999999" customHeight="1" x14ac:dyDescent="0.25">
      <c r="A34" s="40">
        <v>2</v>
      </c>
      <c r="B34" s="24" t="s">
        <v>20</v>
      </c>
      <c r="C34" s="7" t="s">
        <v>27</v>
      </c>
      <c r="D34" s="5">
        <v>200</v>
      </c>
      <c r="E34" s="7">
        <v>30000</v>
      </c>
      <c r="F34" s="14">
        <v>0.4</v>
      </c>
      <c r="G34" s="7">
        <f t="shared" si="2"/>
        <v>18000</v>
      </c>
      <c r="H34" s="7"/>
    </row>
    <row r="35" spans="1:8" ht="6" customHeight="1" x14ac:dyDescent="0.25">
      <c r="A35" s="37"/>
      <c r="B35" s="49"/>
      <c r="C35" s="8"/>
      <c r="D35" s="6"/>
      <c r="E35" s="8"/>
      <c r="F35" s="17"/>
      <c r="G35" s="8"/>
      <c r="H35" s="8"/>
    </row>
    <row r="36" spans="1:8" ht="16.149999999999999" customHeight="1" x14ac:dyDescent="0.25">
      <c r="A36" s="40">
        <v>3</v>
      </c>
      <c r="B36" s="24" t="s">
        <v>58</v>
      </c>
      <c r="C36" s="7" t="s">
        <v>35</v>
      </c>
      <c r="D36" s="5">
        <v>200</v>
      </c>
      <c r="E36" s="7">
        <v>4500</v>
      </c>
      <c r="F36" s="14">
        <v>0.4</v>
      </c>
      <c r="G36" s="7">
        <f t="shared" si="2"/>
        <v>2700</v>
      </c>
      <c r="H36" s="7"/>
    </row>
    <row r="37" spans="1:8" ht="6" customHeight="1" x14ac:dyDescent="0.25">
      <c r="A37" s="37"/>
      <c r="B37" s="49"/>
      <c r="C37" s="8"/>
      <c r="D37" s="6"/>
      <c r="E37" s="8"/>
      <c r="F37" s="17"/>
      <c r="G37" s="8"/>
      <c r="H37" s="8"/>
    </row>
    <row r="38" spans="1:8" ht="16.149999999999999" customHeight="1" x14ac:dyDescent="0.25">
      <c r="A38" s="40">
        <v>4</v>
      </c>
      <c r="B38" s="48" t="s">
        <v>34</v>
      </c>
      <c r="C38" s="7" t="s">
        <v>35</v>
      </c>
      <c r="D38" s="5">
        <v>1000</v>
      </c>
      <c r="E38" s="7">
        <v>4500</v>
      </c>
      <c r="F38" s="14">
        <v>0.4</v>
      </c>
      <c r="G38" s="7">
        <f t="shared" si="2"/>
        <v>2700</v>
      </c>
      <c r="H38" s="7"/>
    </row>
    <row r="39" spans="1:8" ht="6" customHeight="1" x14ac:dyDescent="0.25">
      <c r="A39" s="37"/>
      <c r="B39" s="47"/>
      <c r="C39" s="8"/>
      <c r="D39" s="6"/>
      <c r="E39" s="8"/>
      <c r="F39" s="17"/>
      <c r="G39" s="8"/>
      <c r="H39" s="8"/>
    </row>
    <row r="40" spans="1:8" ht="16.149999999999999" customHeight="1" x14ac:dyDescent="0.25">
      <c r="A40" s="40">
        <v>5</v>
      </c>
      <c r="B40" s="48" t="s">
        <v>36</v>
      </c>
      <c r="C40" s="7" t="s">
        <v>35</v>
      </c>
      <c r="D40" s="5">
        <v>1000</v>
      </c>
      <c r="E40" s="7">
        <v>4500</v>
      </c>
      <c r="F40" s="14">
        <v>0.4</v>
      </c>
      <c r="G40" s="7">
        <f t="shared" si="2"/>
        <v>2700</v>
      </c>
      <c r="H40" s="7"/>
    </row>
    <row r="41" spans="1:8" ht="16.149999999999999" customHeight="1" x14ac:dyDescent="0.25">
      <c r="A41" s="46">
        <v>6</v>
      </c>
      <c r="B41" s="48" t="s">
        <v>36</v>
      </c>
      <c r="C41" s="7" t="s">
        <v>37</v>
      </c>
      <c r="D41" s="5">
        <v>600</v>
      </c>
      <c r="E41" s="7">
        <v>9500</v>
      </c>
      <c r="F41" s="14">
        <v>0.4</v>
      </c>
      <c r="G41" s="7">
        <f t="shared" si="2"/>
        <v>5700</v>
      </c>
      <c r="H41" s="7"/>
    </row>
    <row r="42" spans="1:8" ht="16.149999999999999" customHeight="1" x14ac:dyDescent="0.25">
      <c r="A42" s="46">
        <v>7</v>
      </c>
      <c r="B42" s="48" t="s">
        <v>36</v>
      </c>
      <c r="C42" s="7" t="s">
        <v>59</v>
      </c>
      <c r="D42" s="5">
        <v>2000</v>
      </c>
      <c r="E42" s="7">
        <v>20500</v>
      </c>
      <c r="F42" s="14">
        <v>0.4</v>
      </c>
      <c r="G42" s="7">
        <f t="shared" si="2"/>
        <v>12300</v>
      </c>
      <c r="H42" s="7"/>
    </row>
    <row r="43" spans="1:8" ht="18" customHeight="1" x14ac:dyDescent="0.25">
      <c r="A43" s="82" t="s">
        <v>21</v>
      </c>
      <c r="B43" s="83"/>
      <c r="C43" s="83"/>
      <c r="D43" s="83"/>
      <c r="E43" s="83"/>
      <c r="F43" s="83"/>
      <c r="G43" s="83"/>
      <c r="H43" s="84"/>
    </row>
    <row r="44" spans="1:8" s="13" customFormat="1" ht="16.149999999999999" customHeight="1" x14ac:dyDescent="0.25">
      <c r="A44" s="5">
        <v>1</v>
      </c>
      <c r="B44" s="12" t="s">
        <v>38</v>
      </c>
      <c r="C44" s="46" t="s">
        <v>52</v>
      </c>
      <c r="D44" s="90">
        <v>5000</v>
      </c>
      <c r="E44" s="7">
        <v>20500</v>
      </c>
      <c r="F44" s="14">
        <v>0.4</v>
      </c>
      <c r="G44" s="7">
        <f t="shared" ref="G44:G48" si="3">E44-E44*40%</f>
        <v>12300</v>
      </c>
      <c r="H44" s="7"/>
    </row>
    <row r="45" spans="1:8" s="13" customFormat="1" ht="16.149999999999999" customHeight="1" x14ac:dyDescent="0.25">
      <c r="A45" s="5">
        <v>2</v>
      </c>
      <c r="B45" s="12" t="s">
        <v>38</v>
      </c>
      <c r="C45" s="46" t="s">
        <v>53</v>
      </c>
      <c r="D45" s="92"/>
      <c r="E45" s="7">
        <v>20500</v>
      </c>
      <c r="F45" s="14">
        <v>0.4</v>
      </c>
      <c r="G45" s="7">
        <f t="shared" si="3"/>
        <v>12300</v>
      </c>
      <c r="H45" s="43"/>
    </row>
    <row r="46" spans="1:8" s="13" customFormat="1" ht="16.149999999999999" customHeight="1" x14ac:dyDescent="0.25">
      <c r="A46" s="5">
        <v>3</v>
      </c>
      <c r="B46" s="12" t="s">
        <v>38</v>
      </c>
      <c r="C46" s="46" t="s">
        <v>54</v>
      </c>
      <c r="D46" s="92"/>
      <c r="E46" s="7">
        <v>25000</v>
      </c>
      <c r="F46" s="14">
        <v>0.4</v>
      </c>
      <c r="G46" s="7">
        <f t="shared" si="3"/>
        <v>15000</v>
      </c>
      <c r="H46" s="43"/>
    </row>
    <row r="47" spans="1:8" s="13" customFormat="1" ht="16.149999999999999" customHeight="1" x14ac:dyDescent="0.25">
      <c r="A47" s="5">
        <v>4</v>
      </c>
      <c r="B47" s="12" t="s">
        <v>38</v>
      </c>
      <c r="C47" s="46" t="s">
        <v>55</v>
      </c>
      <c r="D47" s="92"/>
      <c r="E47" s="7">
        <v>30000</v>
      </c>
      <c r="F47" s="14">
        <v>0.4</v>
      </c>
      <c r="G47" s="7">
        <f t="shared" si="3"/>
        <v>18000</v>
      </c>
      <c r="H47" s="43"/>
    </row>
    <row r="48" spans="1:8" s="13" customFormat="1" ht="16.149999999999999" customHeight="1" x14ac:dyDescent="0.25">
      <c r="A48" s="5">
        <v>5</v>
      </c>
      <c r="B48" s="12" t="s">
        <v>38</v>
      </c>
      <c r="C48" s="46" t="s">
        <v>56</v>
      </c>
      <c r="D48" s="91"/>
      <c r="E48" s="7">
        <v>35000</v>
      </c>
      <c r="F48" s="14">
        <v>0.4</v>
      </c>
      <c r="G48" s="7">
        <f t="shared" si="3"/>
        <v>21000</v>
      </c>
      <c r="H48" s="5"/>
    </row>
    <row r="49" spans="1:8" ht="18" customHeight="1" x14ac:dyDescent="0.25">
      <c r="A49" s="82" t="s">
        <v>22</v>
      </c>
      <c r="B49" s="83"/>
      <c r="C49" s="83"/>
      <c r="D49" s="83"/>
      <c r="E49" s="83"/>
      <c r="F49" s="83"/>
      <c r="G49" s="83"/>
      <c r="H49" s="84"/>
    </row>
    <row r="50" spans="1:8" ht="16.149999999999999" customHeight="1" x14ac:dyDescent="0.25">
      <c r="A50" s="46">
        <v>1</v>
      </c>
      <c r="B50" s="12" t="s">
        <v>39</v>
      </c>
      <c r="C50" s="10" t="s">
        <v>40</v>
      </c>
      <c r="D50" s="25">
        <v>1000</v>
      </c>
      <c r="E50" s="7">
        <v>10500</v>
      </c>
      <c r="F50" s="14">
        <v>0.4</v>
      </c>
      <c r="G50" s="7">
        <f>E50-E50*40%</f>
        <v>6300</v>
      </c>
      <c r="H50" s="7"/>
    </row>
    <row r="51" spans="1:8" ht="6" customHeight="1" x14ac:dyDescent="0.25">
      <c r="A51" s="36"/>
      <c r="B51" s="9"/>
      <c r="C51" s="16"/>
      <c r="D51" s="6"/>
      <c r="E51" s="8"/>
      <c r="F51" s="17"/>
      <c r="G51" s="8"/>
      <c r="H51" s="8"/>
    </row>
    <row r="52" spans="1:8" s="13" customFormat="1" ht="16.149999999999999" customHeight="1" x14ac:dyDescent="0.25">
      <c r="A52" s="46">
        <v>1</v>
      </c>
      <c r="B52" s="15" t="s">
        <v>23</v>
      </c>
      <c r="C52" s="10" t="s">
        <v>41</v>
      </c>
      <c r="D52" s="90">
        <v>400</v>
      </c>
      <c r="E52" s="7">
        <v>12000</v>
      </c>
      <c r="F52" s="14">
        <v>0.4</v>
      </c>
      <c r="G52" s="7">
        <f>E52-E52*40%</f>
        <v>7200</v>
      </c>
      <c r="H52" s="7"/>
    </row>
    <row r="53" spans="1:8" ht="16.149999999999999" customHeight="1" x14ac:dyDescent="0.25">
      <c r="A53" s="46">
        <v>2</v>
      </c>
      <c r="B53" s="15" t="s">
        <v>23</v>
      </c>
      <c r="C53" s="7" t="s">
        <v>42</v>
      </c>
      <c r="D53" s="91"/>
      <c r="E53" s="7">
        <v>12000</v>
      </c>
      <c r="F53" s="14">
        <v>0.4</v>
      </c>
      <c r="G53" s="7">
        <f>E53-E53*40%</f>
        <v>7200</v>
      </c>
      <c r="H53" s="7"/>
    </row>
    <row r="54" spans="1:8" ht="6" customHeight="1" x14ac:dyDescent="0.25">
      <c r="A54" s="36"/>
      <c r="B54" s="18"/>
      <c r="C54" s="8"/>
      <c r="D54" s="38"/>
      <c r="E54" s="8"/>
      <c r="F54" s="17"/>
      <c r="G54" s="8"/>
      <c r="H54" s="8"/>
    </row>
    <row r="55" spans="1:8" ht="16.149999999999999" customHeight="1" x14ac:dyDescent="0.25">
      <c r="A55" s="46">
        <v>1</v>
      </c>
      <c r="B55" s="34" t="s">
        <v>44</v>
      </c>
      <c r="C55" s="5" t="s">
        <v>46</v>
      </c>
      <c r="D55" s="90">
        <v>20</v>
      </c>
      <c r="E55" s="7">
        <v>12500</v>
      </c>
      <c r="F55" s="14">
        <v>0.4</v>
      </c>
      <c r="G55" s="7">
        <f t="shared" ref="G55:G57" si="4">E55-E55*40%</f>
        <v>7500</v>
      </c>
      <c r="H55" s="7"/>
    </row>
    <row r="56" spans="1:8" ht="16.149999999999999" customHeight="1" x14ac:dyDescent="0.25">
      <c r="A56" s="46">
        <v>2</v>
      </c>
      <c r="B56" s="34" t="s">
        <v>44</v>
      </c>
      <c r="C56" s="5" t="s">
        <v>45</v>
      </c>
      <c r="D56" s="92"/>
      <c r="E56" s="7">
        <v>14500</v>
      </c>
      <c r="F56" s="14">
        <v>0.4</v>
      </c>
      <c r="G56" s="7">
        <f t="shared" si="4"/>
        <v>8700</v>
      </c>
      <c r="H56" s="7"/>
    </row>
    <row r="57" spans="1:8" ht="16.149999999999999" customHeight="1" x14ac:dyDescent="0.25">
      <c r="A57" s="46">
        <v>3</v>
      </c>
      <c r="B57" s="34" t="s">
        <v>48</v>
      </c>
      <c r="C57" s="5" t="s">
        <v>47</v>
      </c>
      <c r="D57" s="91"/>
      <c r="E57" s="7">
        <v>16500</v>
      </c>
      <c r="F57" s="14">
        <v>0.4</v>
      </c>
      <c r="G57" s="7">
        <f t="shared" si="4"/>
        <v>9900</v>
      </c>
      <c r="H57" s="7"/>
    </row>
    <row r="58" spans="1:8" ht="6" customHeight="1" x14ac:dyDescent="0.25">
      <c r="A58" s="36"/>
      <c r="B58" s="18"/>
      <c r="C58" s="8"/>
      <c r="D58" s="6"/>
      <c r="E58" s="8"/>
      <c r="F58" s="17"/>
      <c r="G58" s="8"/>
      <c r="H58" s="8"/>
    </row>
    <row r="59" spans="1:8" ht="87.6" customHeight="1" x14ac:dyDescent="0.25">
      <c r="A59" s="5">
        <v>1</v>
      </c>
      <c r="B59" s="39" t="s">
        <v>49</v>
      </c>
      <c r="C59" s="42" t="s">
        <v>50</v>
      </c>
      <c r="D59" s="5">
        <v>95</v>
      </c>
      <c r="E59" s="7">
        <v>40000</v>
      </c>
      <c r="F59" s="14">
        <v>0.4</v>
      </c>
      <c r="G59" s="7">
        <f t="shared" ref="G59" si="5">E59-E59*40%</f>
        <v>24000</v>
      </c>
      <c r="H59" s="35" t="s">
        <v>51</v>
      </c>
    </row>
    <row r="60" spans="1:8" ht="6" customHeight="1" x14ac:dyDescent="0.25">
      <c r="A60" s="36"/>
      <c r="B60" s="18"/>
      <c r="C60" s="8"/>
      <c r="D60" s="6"/>
      <c r="E60" s="8"/>
      <c r="F60" s="17"/>
      <c r="G60" s="8"/>
      <c r="H60" s="8"/>
    </row>
    <row r="61" spans="1:8" ht="16.149999999999999" customHeight="1" x14ac:dyDescent="0.25">
      <c r="A61" s="46">
        <v>1</v>
      </c>
      <c r="B61" s="15" t="s">
        <v>25</v>
      </c>
      <c r="C61" s="10" t="s">
        <v>40</v>
      </c>
      <c r="D61" s="5">
        <v>3000</v>
      </c>
      <c r="E61" s="7">
        <v>7500</v>
      </c>
      <c r="F61" s="14">
        <v>0.4</v>
      </c>
      <c r="G61" s="7">
        <f>E61-E61*40%</f>
        <v>4500</v>
      </c>
      <c r="H61" s="7"/>
    </row>
    <row r="62" spans="1:8" ht="16.149999999999999" customHeight="1" x14ac:dyDescent="0.25">
      <c r="A62" s="46">
        <v>2</v>
      </c>
      <c r="B62" s="33" t="s">
        <v>43</v>
      </c>
      <c r="C62" s="10" t="s">
        <v>60</v>
      </c>
      <c r="D62" s="5">
        <v>50</v>
      </c>
      <c r="E62" s="7">
        <v>14500</v>
      </c>
      <c r="F62" s="14">
        <v>0.4</v>
      </c>
      <c r="G62" s="7">
        <f>E62-E62*40%</f>
        <v>8700</v>
      </c>
      <c r="H62" s="7"/>
    </row>
    <row r="63" spans="1:8" ht="6" customHeight="1" x14ac:dyDescent="0.25">
      <c r="A63" s="45"/>
      <c r="B63" s="19"/>
      <c r="C63" s="20"/>
      <c r="D63" s="21"/>
      <c r="E63" s="22"/>
      <c r="F63" s="22"/>
      <c r="G63" s="22"/>
      <c r="H63" s="22"/>
    </row>
  </sheetData>
  <mergeCells count="39">
    <mergeCell ref="D52:D53"/>
    <mergeCell ref="D55:D57"/>
    <mergeCell ref="A17:B17"/>
    <mergeCell ref="A18:H18"/>
    <mergeCell ref="A19:A20"/>
    <mergeCell ref="B19:B20"/>
    <mergeCell ref="C19:C20"/>
    <mergeCell ref="D19:D20"/>
    <mergeCell ref="E19:E20"/>
    <mergeCell ref="A43:H43"/>
    <mergeCell ref="A49:H49"/>
    <mergeCell ref="D30:D31"/>
    <mergeCell ref="A32:H32"/>
    <mergeCell ref="D44:D48"/>
    <mergeCell ref="D22:D25"/>
    <mergeCell ref="D27:D28"/>
    <mergeCell ref="A21:H21"/>
    <mergeCell ref="A1:B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D15:H15"/>
    <mergeCell ref="D16:H16"/>
    <mergeCell ref="A11:B11"/>
    <mergeCell ref="A12:B12"/>
    <mergeCell ref="F19:F20"/>
    <mergeCell ref="G19:G20"/>
    <mergeCell ref="H19:H20"/>
    <mergeCell ref="D8:H8"/>
    <mergeCell ref="D9:H9"/>
    <mergeCell ref="D11:H11"/>
    <mergeCell ref="D12:H12"/>
    <mergeCell ref="D13:H13"/>
  </mergeCells>
  <phoneticPr fontId="13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rwpc</dc:creator>
  <cp:lastModifiedBy>rd</cp:lastModifiedBy>
  <dcterms:created xsi:type="dcterms:W3CDTF">2015-06-05T18:19:34Z</dcterms:created>
  <dcterms:modified xsi:type="dcterms:W3CDTF">2025-03-20T10:09:37Z</dcterms:modified>
</cp:coreProperties>
</file>