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wuser01\Desktop\Питомники\Микс Прайс\Для заказчиков микс\"/>
    </mc:Choice>
  </mc:AlternateContent>
  <xr:revisionPtr revIDLastSave="0" documentId="8_{4D9036FD-0452-4742-B419-CC47F3D2F4D7}" xr6:coauthVersionLast="47" xr6:coauthVersionMax="47" xr10:uidLastSave="{00000000-0000-0000-0000-000000000000}"/>
  <bookViews>
    <workbookView xWindow="696" yWindow="696" windowWidth="13848" windowHeight="11976" xr2:uid="{5DAFD1D7-B5C5-412D-91F6-348B1AD6B0D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4" i="1" l="1"/>
  <c r="I143" i="1"/>
  <c r="I142" i="1"/>
  <c r="I140" i="1"/>
  <c r="I139" i="1"/>
  <c r="I138" i="1"/>
  <c r="I137" i="1"/>
  <c r="I135" i="1"/>
  <c r="I134" i="1"/>
  <c r="I133" i="1"/>
  <c r="I132" i="1"/>
  <c r="I131" i="1"/>
  <c r="I130" i="1"/>
  <c r="I128" i="1"/>
  <c r="I127" i="1"/>
  <c r="I126" i="1"/>
  <c r="I124" i="1"/>
  <c r="I123" i="1"/>
  <c r="I122" i="1"/>
  <c r="I121" i="1"/>
  <c r="I120" i="1"/>
  <c r="I163" i="1"/>
  <c r="I162" i="1"/>
  <c r="I161" i="1"/>
  <c r="I160" i="1"/>
  <c r="I159" i="1"/>
  <c r="I158" i="1"/>
  <c r="I24" i="1"/>
  <c r="I165" i="1"/>
  <c r="I156" i="1"/>
  <c r="I155" i="1"/>
  <c r="I154" i="1"/>
  <c r="I153" i="1"/>
  <c r="I152" i="1"/>
  <c r="I151" i="1"/>
  <c r="I150" i="1"/>
  <c r="I149" i="1"/>
  <c r="I148" i="1"/>
  <c r="I147" i="1"/>
  <c r="I146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8" i="1"/>
  <c r="I47" i="1"/>
  <c r="I46" i="1"/>
  <c r="I45" i="1"/>
  <c r="I44" i="1"/>
  <c r="I43" i="1"/>
  <c r="I42" i="1"/>
  <c r="I41" i="1"/>
  <c r="I40" i="1"/>
  <c r="I39" i="1"/>
  <c r="I38" i="1"/>
  <c r="I37" i="1"/>
  <c r="I35" i="1"/>
  <c r="I34" i="1"/>
  <c r="I32" i="1"/>
  <c r="I31" i="1"/>
  <c r="I30" i="1"/>
  <c r="I28" i="1"/>
  <c r="I27" i="1"/>
  <c r="I26" i="1"/>
  <c r="I25" i="1"/>
</calcChain>
</file>

<file path=xl/sharedStrings.xml><?xml version="1.0" encoding="utf-8"?>
<sst xmlns="http://schemas.openxmlformats.org/spreadsheetml/2006/main" count="263" uniqueCount="178">
  <si>
    <t>Питомник растений  "Русские деревья"</t>
  </si>
  <si>
    <t>Обозначения</t>
  </si>
  <si>
    <t>с3- растение в контейнере объемом 3 литров</t>
  </si>
  <si>
    <t>rb - растение с комом, упакованным в мешковину и металлическую сетку</t>
  </si>
  <si>
    <t>st-70 - растение со штамбом высотой 70см</t>
  </si>
  <si>
    <t>окс - растения с открытой корневой системой</t>
  </si>
  <si>
    <t>хv - количество пересадок</t>
  </si>
  <si>
    <t>sol - солитерное растение</t>
  </si>
  <si>
    <t xml:space="preserve">extra - растения экстра класса </t>
  </si>
  <si>
    <t>premium -растения премиум класса</t>
  </si>
  <si>
    <t>mst -многоствольное дерево</t>
  </si>
  <si>
    <t>№</t>
  </si>
  <si>
    <t>Наименование</t>
  </si>
  <si>
    <t>Кондиция</t>
  </si>
  <si>
    <t>Кол.-во СЦ</t>
  </si>
  <si>
    <t>Кол.-во пит</t>
  </si>
  <si>
    <t>Розница 2025 год</t>
  </si>
  <si>
    <t>Скидка мах (под заказ)</t>
  </si>
  <si>
    <t>Цена со скидкой</t>
  </si>
  <si>
    <t>Дата отгрузки брони СЦ</t>
  </si>
  <si>
    <t>Дата возможных отгрузок</t>
  </si>
  <si>
    <t>Примечание</t>
  </si>
  <si>
    <t>Яблоня "Белый Налив"</t>
  </si>
  <si>
    <t>250-300 7-8 л</t>
  </si>
  <si>
    <t>Яблоня "Жигулевская"</t>
  </si>
  <si>
    <t>300-350 10-12 л</t>
  </si>
  <si>
    <t>Яблоня "Конфетная"</t>
  </si>
  <si>
    <t>200-250 5-7 л</t>
  </si>
  <si>
    <t>200-250 5-7л</t>
  </si>
  <si>
    <t>Яблоня "Медуница"</t>
  </si>
  <si>
    <t>300-350 8-10 л</t>
  </si>
  <si>
    <t>Яблоня "Мечта"</t>
  </si>
  <si>
    <t>250-300 10-12 л</t>
  </si>
  <si>
    <t>Яблоня "Мельба"</t>
  </si>
  <si>
    <t>300-3500 7-8 л</t>
  </si>
  <si>
    <t>Яблоня "Флорина"</t>
  </si>
  <si>
    <t>Яблоня декоративная "Джон Дауни"</t>
  </si>
  <si>
    <t>Яблоня декоративная "Джон Дауни" куст</t>
  </si>
  <si>
    <t>200-250 rb</t>
  </si>
  <si>
    <t>300-350 rb</t>
  </si>
  <si>
    <t>Яблоня декоративная "Недзвецкого"</t>
  </si>
  <si>
    <t>Яблоня декоративная "Недзвецкого" куст</t>
  </si>
  <si>
    <t>150-175 rb</t>
  </si>
  <si>
    <t>175-200 rb</t>
  </si>
  <si>
    <t>Яблоня декоративная "Роялти"</t>
  </si>
  <si>
    <t>Яблоня декоративная "Роялти" куст</t>
  </si>
  <si>
    <t xml:space="preserve">175-200 rb </t>
  </si>
  <si>
    <t>Яблоня декоратиынвя "Рудольф"</t>
  </si>
  <si>
    <t>Яблоня декоратиынвя "Рудольф" куст</t>
  </si>
  <si>
    <t>Груша "Лада"</t>
  </si>
  <si>
    <t>Кустарники</t>
  </si>
  <si>
    <t xml:space="preserve">Сирень "Ами Шотт" </t>
  </si>
  <si>
    <t xml:space="preserve">125-150 rb </t>
  </si>
  <si>
    <t>Сирень "Богдан Хмельницкий"</t>
  </si>
  <si>
    <t xml:space="preserve"> +125-150 rb</t>
  </si>
  <si>
    <t>Сирень "Красавица Москвы"</t>
  </si>
  <si>
    <t>150-175+rb</t>
  </si>
  <si>
    <t>200-250+rb</t>
  </si>
  <si>
    <t>Сирень "Кавур"</t>
  </si>
  <si>
    <t>Сирень "Людвиг Шпетт"</t>
  </si>
  <si>
    <t>150-200+rb</t>
  </si>
  <si>
    <t>Сирень "Моник Лемуан"</t>
  </si>
  <si>
    <t>Сирень "Маленький принц"</t>
  </si>
  <si>
    <t>Сирень "Олимпиада Колесникова"</t>
  </si>
  <si>
    <t xml:space="preserve">Сирень "ПП Кончаловский" </t>
  </si>
  <si>
    <t>Сирень "Партизанка"</t>
  </si>
  <si>
    <t>Сирень "Президент Греви"</t>
  </si>
  <si>
    <t>Сирень "Индия"</t>
  </si>
  <si>
    <t>Сирень "Июньская ночь"</t>
  </si>
  <si>
    <t>Дерен белый "Гоучалти" ф.Шар</t>
  </si>
  <si>
    <t>d 100*100 rb</t>
  </si>
  <si>
    <t xml:space="preserve"> - </t>
  </si>
  <si>
    <t>Дерен белый "Кессельринги"ф.Шар</t>
  </si>
  <si>
    <t>d 125*125 rb</t>
  </si>
  <si>
    <t>Дерен белый "Сибирика"ф.Шар</t>
  </si>
  <si>
    <t>Дерен белый "Элегантиссима\Аргентеомаргината" ф.Шар</t>
  </si>
  <si>
    <t>Дерен белый "Элегантиссима\Аргентеомаргината" ф.Блок</t>
  </si>
  <si>
    <t>100*50*100 rb</t>
  </si>
  <si>
    <t xml:space="preserve">Ива пурпурная "Нана"ф.Шар </t>
  </si>
  <si>
    <t>Ива пурпурная "Нана" стриж</t>
  </si>
  <si>
    <t>Ива пурпурная "Нана" ф. Шар</t>
  </si>
  <si>
    <t>Пузыреплодник калинолистный "Амбер Джубили"ф.Шар</t>
  </si>
  <si>
    <t>Пузыреплодник калинолистный "Андре" ф. Шар</t>
  </si>
  <si>
    <t>d 150*150 rb</t>
  </si>
  <si>
    <t>Пузыреплодник калинолистный "Диаболо Д' Ор"ф. Шар</t>
  </si>
  <si>
    <t>125*125 rb</t>
  </si>
  <si>
    <t xml:space="preserve"> </t>
  </si>
  <si>
    <t>150*150 rb</t>
  </si>
  <si>
    <t>Спирея япоская "Антони Ватерери"ф. Полусфера</t>
  </si>
  <si>
    <t>h 60-80, d 80-100 rb</t>
  </si>
  <si>
    <t>h 60-80, d 100-125 rb</t>
  </si>
  <si>
    <t>Спирея серая "Грефшейм" ф. Шар</t>
  </si>
  <si>
    <t>Плодовые кустарники</t>
  </si>
  <si>
    <t>Малина "Глен Ампл"</t>
  </si>
  <si>
    <t>100-200 rb</t>
  </si>
  <si>
    <t>Малина "Желтый Гигант"</t>
  </si>
  <si>
    <t>Малина "Октавия"</t>
  </si>
  <si>
    <t>Хвойные</t>
  </si>
  <si>
    <t>80-100 rb</t>
  </si>
  <si>
    <t>10*</t>
  </si>
  <si>
    <t>100-125 rb</t>
  </si>
  <si>
    <t>Ель колючая "Марси"</t>
  </si>
  <si>
    <t>5*</t>
  </si>
  <si>
    <t>100-150 rb</t>
  </si>
  <si>
    <t>125-150 rb</t>
  </si>
  <si>
    <t>175 -200 rb</t>
  </si>
  <si>
    <t>Ель колючая "Ретрофлекса"</t>
  </si>
  <si>
    <t xml:space="preserve">100-125 rb </t>
  </si>
  <si>
    <t>125- 150 rb</t>
  </si>
  <si>
    <t>Сосна обыкновенная "Ватерери"</t>
  </si>
  <si>
    <t>d 80*100 rb</t>
  </si>
  <si>
    <t>Сосна горная "Пумилио"</t>
  </si>
  <si>
    <t>d 60*80 rb</t>
  </si>
  <si>
    <t>Сосна кедровая "Глаука"</t>
  </si>
  <si>
    <t>Лиственица европейская "Пендула" штамб</t>
  </si>
  <si>
    <t>Плодовые Деревья</t>
  </si>
  <si>
    <t>МИКС ПРАЙС О25-В26</t>
  </si>
  <si>
    <t>Вишня</t>
  </si>
  <si>
    <t>Вишня "Жуковского"</t>
  </si>
  <si>
    <t>200-250 rb 7-8 л</t>
  </si>
  <si>
    <t>Вишня "Молодежная"</t>
  </si>
  <si>
    <t>250-300 rb 10-12 л</t>
  </si>
  <si>
    <t>Вишня "Тургеневская"</t>
  </si>
  <si>
    <t>200-250 rb 8-10 л</t>
  </si>
  <si>
    <t>Вишня "Шоколадница"</t>
  </si>
  <si>
    <t>Груша</t>
  </si>
  <si>
    <t>300-350 10-12л</t>
  </si>
  <si>
    <t>Слива</t>
  </si>
  <si>
    <t>Слива "Опал"</t>
  </si>
  <si>
    <t>350-400 rb 12-15</t>
  </si>
  <si>
    <t>Слива "Желтая Самоплодная"</t>
  </si>
  <si>
    <t>Яблоня домашняя</t>
  </si>
  <si>
    <t>40%</t>
  </si>
  <si>
    <t>Яблоня декоративная</t>
  </si>
  <si>
    <t>Сирень</t>
  </si>
  <si>
    <t>Сирень обыкновенная "Антуан де Сент-Экзюпери"</t>
  </si>
  <si>
    <t>100-125 rb sol</t>
  </si>
  <si>
    <t>Сирень обыкновенная "Ани Шот"</t>
  </si>
  <si>
    <t>125-150 rb sol</t>
  </si>
  <si>
    <t>Сирень обыкновенная "Валентина Гризодубова"</t>
  </si>
  <si>
    <t xml:space="preserve">Сирень обыкновенная  "Вечерняя Москва" </t>
  </si>
  <si>
    <t>Сирень обыкновенная "Жанна Дарк"</t>
  </si>
  <si>
    <t>Сирень обыкновенная "Красавица Москвы"</t>
  </si>
  <si>
    <t>80-100  rb sol</t>
  </si>
  <si>
    <t>150-175 rb sol</t>
  </si>
  <si>
    <t>Сирень обыкновенная "Петербурженка"ф.Шар</t>
  </si>
  <si>
    <t xml:space="preserve"> 125*125 rd sol</t>
  </si>
  <si>
    <t xml:space="preserve"> 150*150 rb sol</t>
  </si>
  <si>
    <t>Сирень обыкновенная "Пол Арио"</t>
  </si>
  <si>
    <t>Сирень обыкновенная "Радмила"</t>
  </si>
  <si>
    <t>Сирень обыкновенная "Русь"</t>
  </si>
  <si>
    <t>Сирень обыкновенная "Лавуазье"</t>
  </si>
  <si>
    <t>Сирень обыкновенная "Маршал Ланн"</t>
  </si>
  <si>
    <t>Сирень обыкновенная "Милосердие"</t>
  </si>
  <si>
    <t>Сирень обыкновенная "Мишель Блюхнер"</t>
  </si>
  <si>
    <t>100*100 rb sol</t>
  </si>
  <si>
    <t>Сирень обыкновенная "Мой Фаварит"</t>
  </si>
  <si>
    <t>Сирень обыкновенная "Моник Лемуан"</t>
  </si>
  <si>
    <t xml:space="preserve">80-100 rb sol </t>
  </si>
  <si>
    <t>Срень обыкновенная "Мулатка"</t>
  </si>
  <si>
    <t>Сирень обыкновенная "Сестра Жестин"</t>
  </si>
  <si>
    <t>Сирень обыкновенная "Фентези"</t>
  </si>
  <si>
    <t>175-200 rb sol</t>
  </si>
  <si>
    <t>Сирень обыкновенная "Фирмамент"</t>
  </si>
  <si>
    <t>Сирень обыкновенная "Френк Патерсон"</t>
  </si>
  <si>
    <t>Дёрен</t>
  </si>
  <si>
    <t>Ива</t>
  </si>
  <si>
    <t>Пузыреплодник</t>
  </si>
  <si>
    <t>Спирея</t>
  </si>
  <si>
    <t>20\25 300-350 rb</t>
  </si>
  <si>
    <t xml:space="preserve">16\18 300-350 rb </t>
  </si>
  <si>
    <t xml:space="preserve"> + 10\12\14 200-250 rb </t>
  </si>
  <si>
    <t xml:space="preserve">12\14\16 200-250 rb </t>
  </si>
  <si>
    <t xml:space="preserve">  +12\14\16250-300 rb</t>
  </si>
  <si>
    <t xml:space="preserve"> +10\12\14 200-250 rb </t>
  </si>
  <si>
    <t xml:space="preserve"> +12\14\16 200-250 rb </t>
  </si>
  <si>
    <t xml:space="preserve"> +12\14\16 250-300 rb </t>
  </si>
  <si>
    <t>Ель обыкновенная "Компакта"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</si>
</sst>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u/>
      <sz val="10"/>
      <color indexed="4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0" fontId="3" fillId="0" borderId="0" xfId="2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6" fillId="0" borderId="0" xfId="0" applyNumberFormat="1" applyFont="1"/>
    <xf numFmtId="0" fontId="11" fillId="4" borderId="6" xfId="0" applyFont="1" applyFill="1" applyBorder="1" applyAlignment="1">
      <alignment horizontal="center"/>
    </xf>
    <xf numFmtId="0" fontId="11" fillId="4" borderId="6" xfId="0" applyFont="1" applyFill="1" applyBorder="1" applyAlignment="1">
      <alignment vertical="center"/>
    </xf>
    <xf numFmtId="0" fontId="11" fillId="4" borderId="6" xfId="0" applyFont="1" applyFill="1" applyBorder="1" applyAlignment="1">
      <alignment horizontal="center" vertical="center"/>
    </xf>
    <xf numFmtId="3" fontId="11" fillId="4" borderId="6" xfId="0" applyNumberFormat="1" applyFont="1" applyFill="1" applyBorder="1" applyAlignment="1">
      <alignment horizontal="center" vertical="center"/>
    </xf>
    <xf numFmtId="9" fontId="11" fillId="4" borderId="6" xfId="0" applyNumberFormat="1" applyFont="1" applyFill="1" applyBorder="1" applyAlignment="1">
      <alignment horizontal="center" vertical="center"/>
    </xf>
    <xf numFmtId="14" fontId="12" fillId="4" borderId="6" xfId="0" applyNumberFormat="1" applyFont="1" applyFill="1" applyBorder="1" applyAlignment="1">
      <alignment vertical="center"/>
    </xf>
    <xf numFmtId="3" fontId="12" fillId="4" borderId="6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/>
    </xf>
    <xf numFmtId="3" fontId="12" fillId="4" borderId="5" xfId="0" applyNumberFormat="1" applyFont="1" applyFill="1" applyBorder="1" applyAlignment="1">
      <alignment horizontal="center" vertical="center"/>
    </xf>
    <xf numFmtId="14" fontId="12" fillId="4" borderId="5" xfId="0" applyNumberFormat="1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3" fontId="11" fillId="4" borderId="5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/>
    </xf>
    <xf numFmtId="0" fontId="14" fillId="0" borderId="6" xfId="0" applyFont="1" applyBorder="1"/>
    <xf numFmtId="0" fontId="13" fillId="4" borderId="5" xfId="0" applyFont="1" applyFill="1" applyBorder="1" applyAlignment="1">
      <alignment horizontal="center" vertical="center"/>
    </xf>
    <xf numFmtId="9" fontId="11" fillId="4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11" fillId="4" borderId="4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2" applyFont="1" applyAlignment="1">
      <alignment horizontal="left"/>
    </xf>
    <xf numFmtId="0" fontId="16" fillId="0" borderId="0" xfId="0" applyFont="1" applyAlignment="1">
      <alignment horizontal="left" vertical="center"/>
    </xf>
    <xf numFmtId="0" fontId="18" fillId="0" borderId="0" xfId="1" applyFont="1" applyAlignment="1">
      <alignment horizontal="left"/>
    </xf>
    <xf numFmtId="0" fontId="1" fillId="0" borderId="0" xfId="0" applyFont="1" applyAlignment="1">
      <alignment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6" xfId="0" applyFont="1" applyFill="1" applyBorder="1"/>
    <xf numFmtId="10" fontId="11" fillId="4" borderId="6" xfId="0" applyNumberFormat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/>
    </xf>
    <xf numFmtId="14" fontId="8" fillId="2" borderId="4" xfId="0" applyNumberFormat="1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3">
    <cellStyle name="Гиперссылка 2" xfId="2" xr:uid="{F1DD1491-B5E8-4A36-B82E-CA49722A1B42}"/>
    <cellStyle name="Обычный" xfId="0" builtinId="0"/>
    <cellStyle name="Обычный_Смета Лукоморье" xfId="1" xr:uid="{947B2053-E9AB-4648-9B06-0497B7BDD0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964562</xdr:colOff>
      <xdr:row>3</xdr:row>
      <xdr:rowOff>76200</xdr:rowOff>
    </xdr:from>
    <xdr:to>
      <xdr:col>12</xdr:col>
      <xdr:colOff>286841</xdr:colOff>
      <xdr:row>16</xdr:row>
      <xdr:rowOff>196060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263C3AAA-3958-4240-BD59-9E54963A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1236322" y="624840"/>
          <a:ext cx="4440689" cy="3503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4CB28-0942-4C9E-AC0C-422014977A12}">
  <dimension ref="B4:L165"/>
  <sheetViews>
    <sheetView tabSelected="1" topLeftCell="A108" zoomScale="48" zoomScaleNormal="75" workbookViewId="0">
      <selection activeCell="P148" sqref="P148"/>
    </sheetView>
  </sheetViews>
  <sheetFormatPr defaultRowHeight="14.4" x14ac:dyDescent="0.3"/>
  <cols>
    <col min="1" max="1" width="6.77734375" customWidth="1"/>
    <col min="2" max="2" width="7.21875" customWidth="1"/>
    <col min="3" max="3" width="77.5546875" customWidth="1"/>
    <col min="4" max="4" width="25.88671875" bestFit="1" customWidth="1"/>
    <col min="5" max="11" width="17.77734375" customWidth="1"/>
    <col min="12" max="12" width="21.33203125" customWidth="1"/>
  </cols>
  <sheetData>
    <row r="4" spans="2:9" ht="18" x14ac:dyDescent="0.35">
      <c r="C4" s="1"/>
      <c r="D4" s="2"/>
      <c r="E4" s="3"/>
      <c r="F4" s="2"/>
      <c r="G4" s="4"/>
      <c r="H4" s="4"/>
      <c r="I4" s="4"/>
    </row>
    <row r="5" spans="2:9" ht="18" x14ac:dyDescent="0.35">
      <c r="B5" s="46" t="s">
        <v>0</v>
      </c>
      <c r="C5" s="46"/>
      <c r="D5" s="3"/>
      <c r="E5" s="5"/>
      <c r="F5" s="6"/>
      <c r="G5" s="4"/>
      <c r="H5" s="4"/>
      <c r="I5" s="4"/>
    </row>
    <row r="6" spans="2:9" ht="18" x14ac:dyDescent="0.35">
      <c r="B6" s="40" t="s">
        <v>1</v>
      </c>
      <c r="C6" s="41"/>
      <c r="D6" s="3"/>
      <c r="E6" s="5"/>
      <c r="F6" s="6"/>
      <c r="G6" s="4"/>
      <c r="H6" s="4"/>
      <c r="I6" s="4"/>
    </row>
    <row r="7" spans="2:9" ht="21" x14ac:dyDescent="0.4">
      <c r="B7" s="35" t="s">
        <v>2</v>
      </c>
      <c r="C7" s="36"/>
      <c r="D7" s="37"/>
      <c r="E7" s="5"/>
      <c r="F7" s="6"/>
      <c r="G7" s="4"/>
      <c r="H7" s="4"/>
      <c r="I7" s="4"/>
    </row>
    <row r="8" spans="2:9" ht="21" x14ac:dyDescent="0.4">
      <c r="B8" s="35" t="s">
        <v>3</v>
      </c>
      <c r="C8" s="36"/>
      <c r="D8" s="37"/>
      <c r="E8" s="5"/>
      <c r="F8" s="6"/>
      <c r="G8" s="4"/>
      <c r="H8" s="4"/>
      <c r="I8" s="4"/>
    </row>
    <row r="9" spans="2:9" ht="21" x14ac:dyDescent="0.4">
      <c r="B9" s="38" t="s">
        <v>4</v>
      </c>
      <c r="C9" s="36"/>
      <c r="D9" s="37"/>
      <c r="E9" s="5"/>
      <c r="F9" s="6"/>
      <c r="G9" s="4"/>
      <c r="H9" s="4"/>
      <c r="I9" s="4"/>
    </row>
    <row r="10" spans="2:9" ht="21" x14ac:dyDescent="0.4">
      <c r="B10" s="38" t="s">
        <v>5</v>
      </c>
      <c r="C10" s="36"/>
      <c r="D10" s="37"/>
      <c r="E10" s="5"/>
      <c r="F10" s="6"/>
      <c r="G10" s="4"/>
      <c r="H10" s="4"/>
      <c r="I10" s="4"/>
    </row>
    <row r="11" spans="2:9" ht="21" x14ac:dyDescent="0.4">
      <c r="B11" s="38" t="s">
        <v>6</v>
      </c>
      <c r="C11" s="36"/>
      <c r="D11" s="37"/>
      <c r="E11" s="5"/>
      <c r="F11" s="6"/>
      <c r="G11" s="4"/>
      <c r="H11" s="4"/>
      <c r="I11" s="4"/>
    </row>
    <row r="12" spans="2:9" ht="21" x14ac:dyDescent="0.4">
      <c r="B12" s="35" t="s">
        <v>7</v>
      </c>
      <c r="C12" s="36"/>
      <c r="D12" s="37"/>
      <c r="E12" s="5"/>
      <c r="F12" s="6"/>
      <c r="G12" s="4"/>
      <c r="H12" s="4"/>
      <c r="I12" s="4"/>
    </row>
    <row r="13" spans="2:9" ht="21" x14ac:dyDescent="0.4">
      <c r="B13" s="35" t="s">
        <v>8</v>
      </c>
      <c r="C13" s="36"/>
      <c r="D13" s="37"/>
      <c r="E13" s="5"/>
      <c r="F13" s="6"/>
      <c r="G13" s="4"/>
      <c r="H13" s="4"/>
      <c r="I13" s="4"/>
    </row>
    <row r="14" spans="2:9" ht="21" x14ac:dyDescent="0.4">
      <c r="B14" s="35" t="s">
        <v>9</v>
      </c>
      <c r="C14" s="36"/>
      <c r="D14" s="37"/>
      <c r="E14" s="5"/>
      <c r="F14" s="6"/>
      <c r="G14" s="4"/>
      <c r="H14" s="4"/>
      <c r="I14" s="4"/>
    </row>
    <row r="15" spans="2:9" ht="21" x14ac:dyDescent="0.4">
      <c r="B15" s="38" t="s">
        <v>10</v>
      </c>
      <c r="C15" s="39"/>
      <c r="D15" s="37"/>
      <c r="E15" s="5"/>
      <c r="F15" s="6"/>
      <c r="G15" s="4"/>
      <c r="H15" s="4"/>
      <c r="I15" s="4"/>
    </row>
    <row r="16" spans="2:9" ht="18" x14ac:dyDescent="0.35">
      <c r="C16" s="7"/>
      <c r="D16" s="3"/>
      <c r="E16" s="5"/>
      <c r="F16" s="6"/>
      <c r="G16" s="4"/>
      <c r="H16" s="4"/>
      <c r="I16" s="4"/>
    </row>
    <row r="17" spans="2:12" ht="18" x14ac:dyDescent="0.35">
      <c r="C17" s="7"/>
      <c r="D17" s="3"/>
      <c r="E17" s="5"/>
      <c r="F17" s="6"/>
      <c r="G17" s="4"/>
      <c r="H17" s="4"/>
      <c r="I17" s="4"/>
    </row>
    <row r="18" spans="2:12" ht="21" x14ac:dyDescent="0.35">
      <c r="C18" s="8" t="s">
        <v>86</v>
      </c>
      <c r="D18" s="3"/>
      <c r="E18" s="5"/>
      <c r="F18" s="6"/>
      <c r="G18" s="4"/>
      <c r="H18" s="4"/>
      <c r="I18" s="4"/>
      <c r="L18" s="9">
        <v>45825</v>
      </c>
    </row>
    <row r="19" spans="2:12" ht="50.4" customHeight="1" x14ac:dyDescent="0.3">
      <c r="B19" s="47" t="s">
        <v>116</v>
      </c>
      <c r="C19" s="48"/>
      <c r="D19" s="48"/>
      <c r="E19" s="48"/>
      <c r="F19" s="48"/>
      <c r="G19" s="48"/>
      <c r="H19" s="48"/>
      <c r="I19" s="48"/>
      <c r="J19" s="48"/>
      <c r="K19" s="48"/>
      <c r="L19" s="49"/>
    </row>
    <row r="20" spans="2:12" ht="16.95" customHeight="1" x14ac:dyDescent="0.3">
      <c r="B20" s="50" t="s">
        <v>11</v>
      </c>
      <c r="C20" s="50" t="s">
        <v>12</v>
      </c>
      <c r="D20" s="52" t="s">
        <v>13</v>
      </c>
      <c r="E20" s="54" t="s">
        <v>14</v>
      </c>
      <c r="F20" s="54" t="s">
        <v>15</v>
      </c>
      <c r="G20" s="56" t="s">
        <v>16</v>
      </c>
      <c r="H20" s="56" t="s">
        <v>17</v>
      </c>
      <c r="I20" s="58" t="s">
        <v>18</v>
      </c>
      <c r="J20" s="66" t="s">
        <v>19</v>
      </c>
      <c r="K20" s="66" t="s">
        <v>20</v>
      </c>
      <c r="L20" s="54" t="s">
        <v>21</v>
      </c>
    </row>
    <row r="21" spans="2:12" ht="16.95" customHeight="1" x14ac:dyDescent="0.3">
      <c r="B21" s="51"/>
      <c r="C21" s="51"/>
      <c r="D21" s="53"/>
      <c r="E21" s="55"/>
      <c r="F21" s="55"/>
      <c r="G21" s="57"/>
      <c r="H21" s="57"/>
      <c r="I21" s="59"/>
      <c r="J21" s="67"/>
      <c r="K21" s="67"/>
      <c r="L21" s="55"/>
    </row>
    <row r="22" spans="2:12" ht="16.95" customHeight="1" x14ac:dyDescent="0.3">
      <c r="B22" s="68" t="s">
        <v>115</v>
      </c>
      <c r="C22" s="68"/>
      <c r="D22" s="68"/>
      <c r="E22" s="68"/>
      <c r="F22" s="68"/>
      <c r="G22" s="68"/>
      <c r="H22" s="68"/>
      <c r="I22" s="68"/>
      <c r="J22" s="68"/>
      <c r="K22" s="68"/>
      <c r="L22" s="62"/>
    </row>
    <row r="23" spans="2:12" ht="16.95" customHeight="1" x14ac:dyDescent="0.3">
      <c r="B23" s="62" t="s">
        <v>117</v>
      </c>
      <c r="C23" s="63"/>
      <c r="D23" s="63"/>
      <c r="E23" s="63"/>
      <c r="F23" s="63"/>
      <c r="G23" s="63"/>
      <c r="H23" s="63"/>
      <c r="I23" s="63"/>
      <c r="J23" s="63"/>
      <c r="K23" s="63"/>
      <c r="L23" s="64"/>
    </row>
    <row r="24" spans="2:12" ht="16.95" customHeight="1" x14ac:dyDescent="0.35">
      <c r="B24" s="10">
        <v>1</v>
      </c>
      <c r="C24" s="32" t="s">
        <v>118</v>
      </c>
      <c r="D24" s="10" t="s">
        <v>119</v>
      </c>
      <c r="E24" s="12">
        <v>14</v>
      </c>
      <c r="F24" s="12">
        <v>0</v>
      </c>
      <c r="G24" s="26">
        <v>25500</v>
      </c>
      <c r="H24" s="14">
        <v>0.4</v>
      </c>
      <c r="I24" s="26">
        <f>G24-G24*40%</f>
        <v>15300</v>
      </c>
      <c r="J24" s="15"/>
      <c r="K24" s="15"/>
      <c r="L24" s="16"/>
    </row>
    <row r="25" spans="2:12" ht="16.95" customHeight="1" x14ac:dyDescent="0.35">
      <c r="B25" s="10">
        <v>2</v>
      </c>
      <c r="C25" s="71" t="s">
        <v>120</v>
      </c>
      <c r="D25" s="10" t="s">
        <v>119</v>
      </c>
      <c r="E25" s="12">
        <v>6</v>
      </c>
      <c r="F25" s="12">
        <v>0</v>
      </c>
      <c r="G25" s="13">
        <v>25500</v>
      </c>
      <c r="H25" s="14">
        <v>0.4</v>
      </c>
      <c r="I25" s="13">
        <f t="shared" ref="I25:I28" si="0">G25-G25*40%</f>
        <v>15300</v>
      </c>
      <c r="J25" s="15"/>
      <c r="K25" s="15"/>
      <c r="L25" s="16"/>
    </row>
    <row r="26" spans="2:12" ht="16.95" customHeight="1" x14ac:dyDescent="0.35">
      <c r="B26" s="10">
        <v>3</v>
      </c>
      <c r="C26" s="72"/>
      <c r="D26" s="10" t="s">
        <v>121</v>
      </c>
      <c r="E26" s="12">
        <v>3</v>
      </c>
      <c r="F26" s="12">
        <v>0</v>
      </c>
      <c r="G26" s="13">
        <v>35000</v>
      </c>
      <c r="H26" s="14">
        <v>0.4</v>
      </c>
      <c r="I26" s="13">
        <f t="shared" si="0"/>
        <v>21000</v>
      </c>
      <c r="J26" s="15"/>
      <c r="K26" s="15"/>
      <c r="L26" s="16"/>
    </row>
    <row r="27" spans="2:12" ht="16.95" customHeight="1" x14ac:dyDescent="0.35">
      <c r="B27" s="10">
        <v>4</v>
      </c>
      <c r="C27" s="43" t="s">
        <v>122</v>
      </c>
      <c r="D27" s="10" t="s">
        <v>123</v>
      </c>
      <c r="E27" s="12">
        <v>19</v>
      </c>
      <c r="F27" s="12">
        <v>0</v>
      </c>
      <c r="G27" s="13">
        <v>28500</v>
      </c>
      <c r="H27" s="14">
        <v>0.4</v>
      </c>
      <c r="I27" s="13">
        <f t="shared" si="0"/>
        <v>17100</v>
      </c>
      <c r="J27" s="15"/>
      <c r="K27" s="15"/>
      <c r="L27" s="16"/>
    </row>
    <row r="28" spans="2:12" ht="16.95" customHeight="1" x14ac:dyDescent="0.35">
      <c r="B28" s="10">
        <v>5</v>
      </c>
      <c r="C28" s="44" t="s">
        <v>124</v>
      </c>
      <c r="D28" s="10" t="s">
        <v>119</v>
      </c>
      <c r="E28" s="12">
        <v>12</v>
      </c>
      <c r="F28" s="12">
        <v>0</v>
      </c>
      <c r="G28" s="13">
        <v>25000</v>
      </c>
      <c r="H28" s="14">
        <v>0.4</v>
      </c>
      <c r="I28" s="13">
        <f t="shared" si="0"/>
        <v>15000</v>
      </c>
      <c r="J28" s="15"/>
      <c r="K28" s="15"/>
      <c r="L28" s="16"/>
    </row>
    <row r="29" spans="2:12" ht="16.95" customHeight="1" x14ac:dyDescent="0.3">
      <c r="B29" s="62" t="s">
        <v>125</v>
      </c>
      <c r="C29" s="63"/>
      <c r="D29" s="63"/>
      <c r="E29" s="63"/>
      <c r="F29" s="63"/>
      <c r="G29" s="63"/>
      <c r="H29" s="63"/>
      <c r="I29" s="63"/>
      <c r="J29" s="63"/>
      <c r="K29" s="63"/>
      <c r="L29" s="64"/>
    </row>
    <row r="30" spans="2:12" ht="16.95" customHeight="1" x14ac:dyDescent="0.35">
      <c r="B30" s="10">
        <v>1</v>
      </c>
      <c r="C30" s="69" t="s">
        <v>49</v>
      </c>
      <c r="D30" s="10" t="s">
        <v>28</v>
      </c>
      <c r="E30" s="12">
        <v>1</v>
      </c>
      <c r="F30" s="12">
        <v>0</v>
      </c>
      <c r="G30" s="13">
        <v>20500</v>
      </c>
      <c r="H30" s="14">
        <v>0.4</v>
      </c>
      <c r="I30" s="13">
        <f>G30-G30*40%</f>
        <v>12300</v>
      </c>
      <c r="J30" s="15"/>
      <c r="K30" s="15"/>
      <c r="L30" s="16"/>
    </row>
    <row r="31" spans="2:12" ht="16.95" customHeight="1" x14ac:dyDescent="0.35">
      <c r="B31" s="10">
        <v>2</v>
      </c>
      <c r="C31" s="69"/>
      <c r="D31" s="10" t="s">
        <v>30</v>
      </c>
      <c r="E31" s="12">
        <v>9</v>
      </c>
      <c r="F31" s="12">
        <v>0</v>
      </c>
      <c r="G31" s="13">
        <v>22500</v>
      </c>
      <c r="H31" s="14">
        <v>0.4</v>
      </c>
      <c r="I31" s="13">
        <f t="shared" ref="I31" si="1">G31-G31*40%</f>
        <v>13500</v>
      </c>
      <c r="J31" s="15"/>
      <c r="K31" s="15"/>
      <c r="L31" s="16"/>
    </row>
    <row r="32" spans="2:12" ht="16.95" customHeight="1" x14ac:dyDescent="0.35">
      <c r="B32" s="10">
        <v>3</v>
      </c>
      <c r="C32" s="69"/>
      <c r="D32" s="10" t="s">
        <v>126</v>
      </c>
      <c r="E32" s="12">
        <v>7</v>
      </c>
      <c r="F32" s="12">
        <v>0</v>
      </c>
      <c r="G32" s="13">
        <v>35000</v>
      </c>
      <c r="H32" s="14">
        <v>0.4</v>
      </c>
      <c r="I32" s="13">
        <f>G32-G32*40%</f>
        <v>21000</v>
      </c>
      <c r="J32" s="15"/>
      <c r="K32" s="15"/>
      <c r="L32" s="16"/>
    </row>
    <row r="33" spans="2:12" ht="16.95" customHeight="1" x14ac:dyDescent="0.3">
      <c r="B33" s="62" t="s">
        <v>127</v>
      </c>
      <c r="C33" s="63"/>
      <c r="D33" s="63"/>
      <c r="E33" s="63"/>
      <c r="F33" s="63"/>
      <c r="G33" s="63"/>
      <c r="H33" s="63"/>
      <c r="I33" s="63"/>
      <c r="J33" s="63"/>
      <c r="K33" s="63"/>
      <c r="L33" s="64"/>
    </row>
    <row r="34" spans="2:12" ht="16.95" customHeight="1" x14ac:dyDescent="0.35">
      <c r="B34" s="10">
        <v>1</v>
      </c>
      <c r="C34" s="44" t="s">
        <v>128</v>
      </c>
      <c r="D34" s="10" t="s">
        <v>129</v>
      </c>
      <c r="E34" s="12">
        <v>10</v>
      </c>
      <c r="F34" s="12">
        <v>0</v>
      </c>
      <c r="G34" s="13">
        <v>40000</v>
      </c>
      <c r="H34" s="14">
        <v>0.4</v>
      </c>
      <c r="I34" s="13">
        <f>G34-G34*40%</f>
        <v>24000</v>
      </c>
      <c r="J34" s="15"/>
      <c r="K34" s="15"/>
      <c r="L34" s="16"/>
    </row>
    <row r="35" spans="2:12" ht="16.95" customHeight="1" x14ac:dyDescent="0.35">
      <c r="B35" s="10">
        <v>2</v>
      </c>
      <c r="C35" s="44" t="s">
        <v>130</v>
      </c>
      <c r="D35" s="10" t="s">
        <v>129</v>
      </c>
      <c r="E35" s="12">
        <v>9</v>
      </c>
      <c r="F35" s="12">
        <v>0</v>
      </c>
      <c r="G35" s="13">
        <v>40000</v>
      </c>
      <c r="H35" s="14">
        <v>0.4</v>
      </c>
      <c r="I35" s="13">
        <f>G35-G35*40%</f>
        <v>24000</v>
      </c>
      <c r="J35" s="15"/>
      <c r="K35" s="15"/>
      <c r="L35" s="16"/>
    </row>
    <row r="36" spans="2:12" ht="16.95" customHeight="1" x14ac:dyDescent="0.3">
      <c r="B36" s="62" t="s">
        <v>131</v>
      </c>
      <c r="C36" s="63"/>
      <c r="D36" s="63"/>
      <c r="E36" s="63"/>
      <c r="F36" s="63"/>
      <c r="G36" s="63"/>
      <c r="H36" s="63"/>
      <c r="I36" s="63"/>
      <c r="J36" s="63"/>
      <c r="K36" s="63"/>
      <c r="L36" s="64"/>
    </row>
    <row r="37" spans="2:12" ht="16.95" customHeight="1" x14ac:dyDescent="0.35">
      <c r="B37" s="10">
        <v>1</v>
      </c>
      <c r="C37" s="11" t="s">
        <v>22</v>
      </c>
      <c r="D37" s="10" t="s">
        <v>119</v>
      </c>
      <c r="E37" s="12">
        <v>20</v>
      </c>
      <c r="F37" s="12">
        <v>0</v>
      </c>
      <c r="G37" s="13">
        <v>25500</v>
      </c>
      <c r="H37" s="14">
        <v>0.4</v>
      </c>
      <c r="I37" s="13">
        <f>G37-G37*40%</f>
        <v>15300</v>
      </c>
      <c r="J37" s="15"/>
      <c r="K37" s="15"/>
      <c r="L37" s="16"/>
    </row>
    <row r="38" spans="2:12" ht="16.95" customHeight="1" x14ac:dyDescent="0.35">
      <c r="B38" s="10">
        <v>2</v>
      </c>
      <c r="C38" s="25" t="s">
        <v>24</v>
      </c>
      <c r="D38" s="10" t="s">
        <v>25</v>
      </c>
      <c r="E38" s="12">
        <v>20</v>
      </c>
      <c r="F38" s="12">
        <v>0</v>
      </c>
      <c r="G38" s="13">
        <v>35000</v>
      </c>
      <c r="H38" s="45" t="s">
        <v>132</v>
      </c>
      <c r="I38" s="13">
        <f t="shared" ref="I38:I48" si="2">G38-G38*40%</f>
        <v>21000</v>
      </c>
      <c r="J38" s="15"/>
      <c r="K38" s="15"/>
      <c r="L38" s="16"/>
    </row>
    <row r="39" spans="2:12" ht="16.95" customHeight="1" x14ac:dyDescent="0.35">
      <c r="B39" s="10">
        <v>3</v>
      </c>
      <c r="C39" s="44" t="s">
        <v>26</v>
      </c>
      <c r="D39" s="10" t="s">
        <v>27</v>
      </c>
      <c r="E39" s="12">
        <v>15</v>
      </c>
      <c r="F39" s="12">
        <v>0</v>
      </c>
      <c r="G39" s="13">
        <v>22500</v>
      </c>
      <c r="H39" s="45" t="s">
        <v>132</v>
      </c>
      <c r="I39" s="13">
        <f t="shared" si="2"/>
        <v>13500</v>
      </c>
      <c r="J39" s="15"/>
      <c r="K39" s="15"/>
      <c r="L39" s="16"/>
    </row>
    <row r="40" spans="2:12" ht="16.95" customHeight="1" x14ac:dyDescent="0.35">
      <c r="B40" s="10">
        <v>4</v>
      </c>
      <c r="C40" s="69" t="s">
        <v>29</v>
      </c>
      <c r="D40" s="10" t="s">
        <v>28</v>
      </c>
      <c r="E40" s="12">
        <v>2</v>
      </c>
      <c r="F40" s="12">
        <v>0</v>
      </c>
      <c r="G40" s="13">
        <v>22500</v>
      </c>
      <c r="H40" s="45" t="s">
        <v>132</v>
      </c>
      <c r="I40" s="13">
        <f t="shared" si="2"/>
        <v>13500</v>
      </c>
      <c r="J40" s="15"/>
      <c r="K40" s="15"/>
      <c r="L40" s="16"/>
    </row>
    <row r="41" spans="2:12" ht="16.95" customHeight="1" x14ac:dyDescent="0.35">
      <c r="B41" s="10">
        <v>5</v>
      </c>
      <c r="C41" s="69"/>
      <c r="D41" s="10" t="s">
        <v>23</v>
      </c>
      <c r="E41" s="12">
        <v>13</v>
      </c>
      <c r="F41" s="12">
        <v>0</v>
      </c>
      <c r="G41" s="13">
        <v>25500</v>
      </c>
      <c r="H41" s="45" t="s">
        <v>132</v>
      </c>
      <c r="I41" s="13">
        <f t="shared" si="2"/>
        <v>15300</v>
      </c>
      <c r="J41" s="15"/>
      <c r="K41" s="15"/>
      <c r="L41" s="16"/>
    </row>
    <row r="42" spans="2:12" ht="16.95" customHeight="1" x14ac:dyDescent="0.35">
      <c r="B42" s="10">
        <v>6</v>
      </c>
      <c r="C42" s="69"/>
      <c r="D42" s="10" t="s">
        <v>30</v>
      </c>
      <c r="E42" s="12">
        <v>7</v>
      </c>
      <c r="F42" s="12">
        <v>0</v>
      </c>
      <c r="G42" s="13">
        <v>28500</v>
      </c>
      <c r="H42" s="45" t="s">
        <v>132</v>
      </c>
      <c r="I42" s="13">
        <f t="shared" si="2"/>
        <v>17100</v>
      </c>
      <c r="J42" s="15"/>
      <c r="K42" s="15"/>
      <c r="L42" s="16"/>
    </row>
    <row r="43" spans="2:12" ht="16.95" customHeight="1" x14ac:dyDescent="0.35">
      <c r="B43" s="10">
        <v>7</v>
      </c>
      <c r="C43" s="69"/>
      <c r="D43" s="10" t="s">
        <v>25</v>
      </c>
      <c r="E43" s="12">
        <v>3</v>
      </c>
      <c r="F43" s="12">
        <v>0</v>
      </c>
      <c r="G43" s="13">
        <v>35000</v>
      </c>
      <c r="H43" s="45" t="s">
        <v>132</v>
      </c>
      <c r="I43" s="13">
        <f t="shared" si="2"/>
        <v>21000</v>
      </c>
      <c r="J43" s="15"/>
      <c r="K43" s="15"/>
      <c r="L43" s="16"/>
    </row>
    <row r="44" spans="2:12" ht="16.95" customHeight="1" x14ac:dyDescent="0.35">
      <c r="B44" s="10">
        <v>11</v>
      </c>
      <c r="C44" s="69" t="s">
        <v>33</v>
      </c>
      <c r="D44" s="10" t="s">
        <v>34</v>
      </c>
      <c r="E44" s="12">
        <v>15</v>
      </c>
      <c r="F44" s="12">
        <v>0</v>
      </c>
      <c r="G44" s="13">
        <v>25000</v>
      </c>
      <c r="H44" s="45" t="s">
        <v>132</v>
      </c>
      <c r="I44" s="13">
        <f t="shared" si="2"/>
        <v>15000</v>
      </c>
      <c r="J44" s="15"/>
      <c r="K44" s="15"/>
      <c r="L44" s="16"/>
    </row>
    <row r="45" spans="2:12" ht="16.95" customHeight="1" x14ac:dyDescent="0.35">
      <c r="B45" s="10">
        <v>12</v>
      </c>
      <c r="C45" s="69"/>
      <c r="D45" s="10" t="s">
        <v>25</v>
      </c>
      <c r="E45" s="12">
        <v>25</v>
      </c>
      <c r="F45" s="12">
        <v>0</v>
      </c>
      <c r="G45" s="13">
        <v>35000</v>
      </c>
      <c r="H45" s="45" t="s">
        <v>132</v>
      </c>
      <c r="I45" s="13">
        <f t="shared" si="2"/>
        <v>21000</v>
      </c>
      <c r="J45" s="15"/>
      <c r="K45" s="15"/>
      <c r="L45" s="16"/>
    </row>
    <row r="46" spans="2:12" ht="16.95" customHeight="1" x14ac:dyDescent="0.35">
      <c r="B46" s="10">
        <v>9</v>
      </c>
      <c r="C46" s="69" t="s">
        <v>31</v>
      </c>
      <c r="D46" s="10" t="s">
        <v>23</v>
      </c>
      <c r="E46" s="12">
        <v>15</v>
      </c>
      <c r="F46" s="12">
        <v>0</v>
      </c>
      <c r="G46" s="13">
        <v>25500</v>
      </c>
      <c r="H46" s="45" t="s">
        <v>132</v>
      </c>
      <c r="I46" s="13">
        <f t="shared" si="2"/>
        <v>15300</v>
      </c>
      <c r="J46" s="15"/>
      <c r="K46" s="15"/>
      <c r="L46" s="16"/>
    </row>
    <row r="47" spans="2:12" ht="16.95" customHeight="1" x14ac:dyDescent="0.35">
      <c r="B47" s="10">
        <v>10</v>
      </c>
      <c r="C47" s="69"/>
      <c r="D47" s="10" t="s">
        <v>32</v>
      </c>
      <c r="E47" s="12">
        <v>5</v>
      </c>
      <c r="F47" s="12">
        <v>0</v>
      </c>
      <c r="G47" s="13">
        <v>35000</v>
      </c>
      <c r="H47" s="45" t="s">
        <v>132</v>
      </c>
      <c r="I47" s="13">
        <f t="shared" si="2"/>
        <v>21000</v>
      </c>
      <c r="J47" s="15"/>
      <c r="K47" s="15"/>
      <c r="L47" s="16"/>
    </row>
    <row r="48" spans="2:12" ht="16.95" customHeight="1" x14ac:dyDescent="0.35">
      <c r="B48" s="10">
        <v>13</v>
      </c>
      <c r="C48" s="44" t="s">
        <v>35</v>
      </c>
      <c r="D48" s="10" t="s">
        <v>25</v>
      </c>
      <c r="E48" s="12">
        <v>1</v>
      </c>
      <c r="F48" s="12">
        <v>0</v>
      </c>
      <c r="G48" s="13">
        <v>35000</v>
      </c>
      <c r="H48" s="45" t="s">
        <v>132</v>
      </c>
      <c r="I48" s="13">
        <f t="shared" si="2"/>
        <v>21000</v>
      </c>
      <c r="J48" s="15"/>
      <c r="K48" s="15"/>
      <c r="L48" s="16"/>
    </row>
    <row r="49" spans="2:12" ht="16.95" customHeight="1" x14ac:dyDescent="0.3">
      <c r="B49" s="62" t="s">
        <v>133</v>
      </c>
      <c r="C49" s="63"/>
      <c r="D49" s="63"/>
      <c r="E49" s="63"/>
      <c r="F49" s="63"/>
      <c r="G49" s="63"/>
      <c r="H49" s="63"/>
      <c r="I49" s="63"/>
      <c r="J49" s="63"/>
      <c r="K49" s="63"/>
      <c r="L49" s="64"/>
    </row>
    <row r="50" spans="2:12" ht="16.95" customHeight="1" x14ac:dyDescent="0.35">
      <c r="B50" s="10">
        <v>14</v>
      </c>
      <c r="C50" s="71" t="s">
        <v>36</v>
      </c>
      <c r="D50" s="19" t="s">
        <v>169</v>
      </c>
      <c r="E50" s="19">
        <v>1</v>
      </c>
      <c r="F50" s="12">
        <v>0</v>
      </c>
      <c r="G50" s="13">
        <v>50000</v>
      </c>
      <c r="H50" s="14">
        <v>0.4</v>
      </c>
      <c r="I50" s="13">
        <f>G50-G50*40%</f>
        <v>30000</v>
      </c>
      <c r="J50" s="15"/>
      <c r="K50" s="15"/>
      <c r="L50" s="16"/>
    </row>
    <row r="51" spans="2:12" ht="16.95" customHeight="1" x14ac:dyDescent="0.35">
      <c r="B51" s="10">
        <v>15</v>
      </c>
      <c r="C51" s="72"/>
      <c r="D51" s="19" t="s">
        <v>170</v>
      </c>
      <c r="E51" s="19">
        <v>1</v>
      </c>
      <c r="F51" s="12">
        <v>0</v>
      </c>
      <c r="G51" s="19">
        <v>40000</v>
      </c>
      <c r="H51" s="14">
        <v>0.4</v>
      </c>
      <c r="I51" s="13">
        <f t="shared" ref="I51:I67" si="3">G51-G51*40%</f>
        <v>24000</v>
      </c>
      <c r="J51" s="15"/>
      <c r="K51" s="15"/>
      <c r="L51" s="16"/>
    </row>
    <row r="52" spans="2:12" ht="16.95" customHeight="1" x14ac:dyDescent="0.35">
      <c r="B52" s="10">
        <v>16</v>
      </c>
      <c r="C52" s="69" t="s">
        <v>37</v>
      </c>
      <c r="D52" s="19" t="s">
        <v>38</v>
      </c>
      <c r="E52" s="19">
        <v>2</v>
      </c>
      <c r="F52" s="12">
        <v>0</v>
      </c>
      <c r="G52" s="19">
        <v>40000</v>
      </c>
      <c r="H52" s="14">
        <v>0.4</v>
      </c>
      <c r="I52" s="13">
        <f t="shared" si="3"/>
        <v>24000</v>
      </c>
      <c r="J52" s="15"/>
      <c r="K52" s="15"/>
      <c r="L52" s="16"/>
    </row>
    <row r="53" spans="2:12" ht="16.95" customHeight="1" x14ac:dyDescent="0.35">
      <c r="B53" s="10">
        <v>17</v>
      </c>
      <c r="C53" s="69"/>
      <c r="D53" s="19" t="s">
        <v>39</v>
      </c>
      <c r="E53" s="19">
        <v>7</v>
      </c>
      <c r="F53" s="12">
        <v>0</v>
      </c>
      <c r="G53" s="19">
        <v>50000</v>
      </c>
      <c r="H53" s="14">
        <v>0.4</v>
      </c>
      <c r="I53" s="13">
        <f t="shared" si="3"/>
        <v>30000</v>
      </c>
      <c r="J53" s="15"/>
      <c r="K53" s="15"/>
      <c r="L53" s="16"/>
    </row>
    <row r="54" spans="2:12" ht="16.95" customHeight="1" x14ac:dyDescent="0.35">
      <c r="B54" s="10">
        <v>18</v>
      </c>
      <c r="C54" s="73" t="s">
        <v>40</v>
      </c>
      <c r="D54" s="19" t="s">
        <v>171</v>
      </c>
      <c r="E54" s="19">
        <v>4</v>
      </c>
      <c r="F54" s="12">
        <v>0</v>
      </c>
      <c r="G54" s="19">
        <v>25000</v>
      </c>
      <c r="H54" s="14">
        <v>0.4</v>
      </c>
      <c r="I54" s="13">
        <f t="shared" si="3"/>
        <v>15000</v>
      </c>
      <c r="J54" s="15"/>
      <c r="K54" s="15"/>
      <c r="L54" s="16"/>
    </row>
    <row r="55" spans="2:12" ht="16.95" customHeight="1" x14ac:dyDescent="0.35">
      <c r="B55" s="10">
        <v>19</v>
      </c>
      <c r="C55" s="74"/>
      <c r="D55" s="19" t="s">
        <v>172</v>
      </c>
      <c r="E55" s="19">
        <v>2</v>
      </c>
      <c r="F55" s="12">
        <v>0</v>
      </c>
      <c r="G55" s="19">
        <v>28000</v>
      </c>
      <c r="H55" s="14">
        <v>0.4</v>
      </c>
      <c r="I55" s="13">
        <f t="shared" si="3"/>
        <v>16800</v>
      </c>
      <c r="J55" s="15"/>
      <c r="K55" s="15"/>
      <c r="L55" s="16"/>
    </row>
    <row r="56" spans="2:12" ht="16.95" customHeight="1" x14ac:dyDescent="0.35">
      <c r="B56" s="10">
        <v>20</v>
      </c>
      <c r="C56" s="75"/>
      <c r="D56" s="19" t="s">
        <v>173</v>
      </c>
      <c r="E56" s="19">
        <v>3</v>
      </c>
      <c r="F56" s="12">
        <v>0</v>
      </c>
      <c r="G56" s="19">
        <v>30000</v>
      </c>
      <c r="H56" s="14">
        <v>0.4</v>
      </c>
      <c r="I56" s="13">
        <f t="shared" si="3"/>
        <v>18000</v>
      </c>
      <c r="J56" s="15"/>
      <c r="K56" s="15"/>
      <c r="L56" s="16"/>
    </row>
    <row r="57" spans="2:12" ht="16.95" customHeight="1" x14ac:dyDescent="0.35">
      <c r="B57" s="10">
        <v>21</v>
      </c>
      <c r="C57" s="71" t="s">
        <v>41</v>
      </c>
      <c r="D57" s="10" t="s">
        <v>42</v>
      </c>
      <c r="E57" s="12">
        <v>2</v>
      </c>
      <c r="F57" s="12">
        <v>0</v>
      </c>
      <c r="G57" s="12">
        <v>30000</v>
      </c>
      <c r="H57" s="14">
        <v>0.4</v>
      </c>
      <c r="I57" s="13">
        <f t="shared" si="3"/>
        <v>18000</v>
      </c>
      <c r="J57" s="15"/>
      <c r="K57" s="15"/>
      <c r="L57" s="16"/>
    </row>
    <row r="58" spans="2:12" ht="16.95" customHeight="1" x14ac:dyDescent="0.35">
      <c r="B58" s="10">
        <v>22</v>
      </c>
      <c r="C58" s="76"/>
      <c r="D58" s="10" t="s">
        <v>43</v>
      </c>
      <c r="E58" s="12">
        <v>1</v>
      </c>
      <c r="F58" s="12">
        <v>0</v>
      </c>
      <c r="G58" s="12">
        <v>35000</v>
      </c>
      <c r="H58" s="14">
        <v>0.4</v>
      </c>
      <c r="I58" s="13">
        <f t="shared" si="3"/>
        <v>21000</v>
      </c>
      <c r="J58" s="15"/>
      <c r="K58" s="15"/>
      <c r="L58" s="16"/>
    </row>
    <row r="59" spans="2:12" ht="16.95" customHeight="1" x14ac:dyDescent="0.35">
      <c r="B59" s="10">
        <v>23</v>
      </c>
      <c r="C59" s="72"/>
      <c r="D59" s="19" t="s">
        <v>38</v>
      </c>
      <c r="E59" s="19">
        <v>3</v>
      </c>
      <c r="F59" s="12">
        <v>0</v>
      </c>
      <c r="G59" s="19">
        <v>40000</v>
      </c>
      <c r="H59" s="14">
        <v>0.4</v>
      </c>
      <c r="I59" s="13">
        <f t="shared" si="3"/>
        <v>24000</v>
      </c>
      <c r="J59" s="15"/>
      <c r="K59" s="15"/>
      <c r="L59" s="16"/>
    </row>
    <row r="60" spans="2:12" ht="16.95" customHeight="1" x14ac:dyDescent="0.35">
      <c r="B60" s="10">
        <v>24</v>
      </c>
      <c r="C60" s="60" t="s">
        <v>44</v>
      </c>
      <c r="D60" s="10" t="s">
        <v>174</v>
      </c>
      <c r="E60" s="12">
        <v>5</v>
      </c>
      <c r="F60" s="12">
        <v>0</v>
      </c>
      <c r="G60" s="12">
        <v>25000</v>
      </c>
      <c r="H60" s="14">
        <v>0.4</v>
      </c>
      <c r="I60" s="13">
        <f t="shared" si="3"/>
        <v>15000</v>
      </c>
      <c r="J60" s="15"/>
      <c r="K60" s="15"/>
      <c r="L60" s="16"/>
    </row>
    <row r="61" spans="2:12" ht="16.95" customHeight="1" x14ac:dyDescent="0.35">
      <c r="B61" s="10">
        <v>25</v>
      </c>
      <c r="C61" s="61"/>
      <c r="D61" s="19" t="s">
        <v>175</v>
      </c>
      <c r="E61" s="19">
        <v>9</v>
      </c>
      <c r="F61" s="12">
        <v>0</v>
      </c>
      <c r="G61" s="19">
        <v>30000</v>
      </c>
      <c r="H61" s="14">
        <v>0.4</v>
      </c>
      <c r="I61" s="13">
        <f t="shared" si="3"/>
        <v>18000</v>
      </c>
      <c r="J61" s="15"/>
      <c r="K61" s="15"/>
      <c r="L61" s="16"/>
    </row>
    <row r="62" spans="2:12" ht="22.8" customHeight="1" x14ac:dyDescent="0.35">
      <c r="B62" s="10">
        <v>26</v>
      </c>
      <c r="C62" s="20" t="s">
        <v>45</v>
      </c>
      <c r="D62" s="10" t="s">
        <v>46</v>
      </c>
      <c r="E62" s="12">
        <v>1</v>
      </c>
      <c r="F62" s="12">
        <v>0</v>
      </c>
      <c r="G62" s="12">
        <v>35000</v>
      </c>
      <c r="H62" s="14">
        <v>0.4</v>
      </c>
      <c r="I62" s="13">
        <f t="shared" si="3"/>
        <v>21000</v>
      </c>
      <c r="J62" s="15"/>
      <c r="K62" s="15"/>
      <c r="L62" s="16"/>
    </row>
    <row r="63" spans="2:12" ht="16.95" customHeight="1" x14ac:dyDescent="0.35">
      <c r="B63" s="10">
        <v>27</v>
      </c>
      <c r="C63" s="60" t="s">
        <v>47</v>
      </c>
      <c r="D63" s="10" t="s">
        <v>174</v>
      </c>
      <c r="E63" s="12">
        <v>6</v>
      </c>
      <c r="F63" s="12">
        <v>0</v>
      </c>
      <c r="G63" s="12">
        <v>25000</v>
      </c>
      <c r="H63" s="14">
        <v>0.4</v>
      </c>
      <c r="I63" s="13">
        <f t="shared" si="3"/>
        <v>15000</v>
      </c>
      <c r="J63" s="15"/>
      <c r="K63" s="15"/>
      <c r="L63" s="16"/>
    </row>
    <row r="64" spans="2:12" ht="16.95" customHeight="1" x14ac:dyDescent="0.35">
      <c r="B64" s="10">
        <v>28</v>
      </c>
      <c r="C64" s="70"/>
      <c r="D64" s="10" t="s">
        <v>175</v>
      </c>
      <c r="E64" s="12">
        <v>11</v>
      </c>
      <c r="F64" s="12">
        <v>0</v>
      </c>
      <c r="G64" s="12">
        <v>28000</v>
      </c>
      <c r="H64" s="14">
        <v>0.4</v>
      </c>
      <c r="I64" s="13">
        <f t="shared" si="3"/>
        <v>16800</v>
      </c>
      <c r="J64" s="15"/>
      <c r="K64" s="15"/>
      <c r="L64" s="16"/>
    </row>
    <row r="65" spans="2:12" ht="16.95" customHeight="1" x14ac:dyDescent="0.35">
      <c r="B65" s="10">
        <v>29</v>
      </c>
      <c r="C65" s="61"/>
      <c r="D65" s="19" t="s">
        <v>176</v>
      </c>
      <c r="E65" s="19">
        <v>1</v>
      </c>
      <c r="F65" s="12">
        <v>0</v>
      </c>
      <c r="G65" s="19">
        <v>30000</v>
      </c>
      <c r="H65" s="14">
        <v>0.4</v>
      </c>
      <c r="I65" s="13">
        <f t="shared" si="3"/>
        <v>18000</v>
      </c>
      <c r="J65" s="15"/>
      <c r="K65" s="15"/>
      <c r="L65" s="16"/>
    </row>
    <row r="66" spans="2:12" ht="16.95" customHeight="1" x14ac:dyDescent="0.35">
      <c r="B66" s="10">
        <v>30</v>
      </c>
      <c r="C66" s="60" t="s">
        <v>48</v>
      </c>
      <c r="D66" s="19" t="s">
        <v>43</v>
      </c>
      <c r="E66" s="19">
        <v>1</v>
      </c>
      <c r="F66" s="12">
        <v>0</v>
      </c>
      <c r="G66" s="19">
        <v>35000</v>
      </c>
      <c r="H66" s="14">
        <v>0.4</v>
      </c>
      <c r="I66" s="13">
        <f t="shared" si="3"/>
        <v>21000</v>
      </c>
      <c r="J66" s="15"/>
      <c r="K66" s="15"/>
      <c r="L66" s="16"/>
    </row>
    <row r="67" spans="2:12" ht="16.95" customHeight="1" x14ac:dyDescent="0.35">
      <c r="B67" s="10">
        <v>31</v>
      </c>
      <c r="C67" s="61"/>
      <c r="D67" s="19" t="s">
        <v>38</v>
      </c>
      <c r="E67" s="19">
        <v>1</v>
      </c>
      <c r="F67" s="12">
        <v>0</v>
      </c>
      <c r="G67" s="19">
        <v>40000</v>
      </c>
      <c r="H67" s="14">
        <v>0.4</v>
      </c>
      <c r="I67" s="13">
        <f t="shared" si="3"/>
        <v>24000</v>
      </c>
      <c r="J67" s="15"/>
      <c r="K67" s="15"/>
      <c r="L67" s="16"/>
    </row>
    <row r="68" spans="2:12" ht="16.95" customHeight="1" x14ac:dyDescent="0.3">
      <c r="B68" s="62" t="s">
        <v>50</v>
      </c>
      <c r="C68" s="63"/>
      <c r="D68" s="63"/>
      <c r="E68" s="63"/>
      <c r="F68" s="63"/>
      <c r="G68" s="63"/>
      <c r="H68" s="63"/>
      <c r="I68" s="63"/>
      <c r="J68" s="63"/>
      <c r="K68" s="63"/>
      <c r="L68" s="64"/>
    </row>
    <row r="69" spans="2:12" ht="16.8" customHeight="1" x14ac:dyDescent="0.3">
      <c r="B69" s="62" t="s">
        <v>134</v>
      </c>
      <c r="C69" s="63"/>
      <c r="D69" s="63"/>
      <c r="E69" s="63"/>
      <c r="F69" s="63"/>
      <c r="G69" s="63"/>
      <c r="H69" s="63"/>
      <c r="I69" s="63"/>
      <c r="J69" s="63"/>
      <c r="K69" s="63"/>
      <c r="L69" s="64"/>
    </row>
    <row r="70" spans="2:12" ht="18.600000000000001" customHeight="1" x14ac:dyDescent="0.35">
      <c r="B70" s="21">
        <v>35</v>
      </c>
      <c r="C70" s="25" t="s">
        <v>51</v>
      </c>
      <c r="D70" s="21" t="s">
        <v>52</v>
      </c>
      <c r="E70" s="22">
        <v>25</v>
      </c>
      <c r="F70" s="21">
        <v>50</v>
      </c>
      <c r="G70" s="26">
        <v>19500</v>
      </c>
      <c r="H70" s="14">
        <v>0.4</v>
      </c>
      <c r="I70" s="26">
        <f>G70-G70*40%</f>
        <v>11700</v>
      </c>
      <c r="J70" s="24"/>
      <c r="K70" s="24"/>
      <c r="L70" s="23"/>
    </row>
    <row r="71" spans="2:12" ht="16.95" customHeight="1" x14ac:dyDescent="0.35">
      <c r="B71" s="21">
        <v>36</v>
      </c>
      <c r="C71" s="11" t="s">
        <v>53</v>
      </c>
      <c r="D71" s="10" t="s">
        <v>54</v>
      </c>
      <c r="E71" s="12">
        <v>12</v>
      </c>
      <c r="F71" s="10">
        <v>50</v>
      </c>
      <c r="G71" s="13">
        <v>19500</v>
      </c>
      <c r="H71" s="14">
        <v>0.4</v>
      </c>
      <c r="I71" s="13">
        <f t="shared" ref="I71:I88" si="4">G71-G71*40%</f>
        <v>11700</v>
      </c>
      <c r="J71" s="15"/>
      <c r="K71" s="15"/>
      <c r="L71" s="16"/>
    </row>
    <row r="72" spans="2:12" ht="16.95" customHeight="1" x14ac:dyDescent="0.35">
      <c r="B72" s="21">
        <v>37</v>
      </c>
      <c r="C72" s="65" t="s">
        <v>55</v>
      </c>
      <c r="D72" s="19" t="s">
        <v>56</v>
      </c>
      <c r="E72" s="19">
        <v>1</v>
      </c>
      <c r="F72" s="77">
        <v>0</v>
      </c>
      <c r="G72" s="13">
        <v>28500</v>
      </c>
      <c r="H72" s="14">
        <v>0.4</v>
      </c>
      <c r="I72" s="13">
        <f t="shared" si="4"/>
        <v>17100</v>
      </c>
      <c r="J72" s="15"/>
      <c r="K72" s="15"/>
      <c r="L72" s="16"/>
    </row>
    <row r="73" spans="2:12" ht="16.95" customHeight="1" x14ac:dyDescent="0.35">
      <c r="B73" s="21">
        <v>38</v>
      </c>
      <c r="C73" s="65"/>
      <c r="D73" s="10" t="s">
        <v>57</v>
      </c>
      <c r="E73" s="12">
        <v>1</v>
      </c>
      <c r="F73" s="78"/>
      <c r="G73" s="13">
        <v>40000</v>
      </c>
      <c r="H73" s="14">
        <v>0.4</v>
      </c>
      <c r="I73" s="13">
        <f t="shared" si="4"/>
        <v>24000</v>
      </c>
      <c r="J73" s="15"/>
      <c r="K73" s="15"/>
      <c r="L73" s="16"/>
    </row>
    <row r="74" spans="2:12" ht="16.95" customHeight="1" x14ac:dyDescent="0.35">
      <c r="B74" s="21">
        <v>39</v>
      </c>
      <c r="C74" s="27" t="s">
        <v>58</v>
      </c>
      <c r="D74" s="10" t="s">
        <v>38</v>
      </c>
      <c r="E74" s="12">
        <v>10</v>
      </c>
      <c r="F74" s="10">
        <v>300</v>
      </c>
      <c r="G74" s="13">
        <v>40000</v>
      </c>
      <c r="H74" s="14">
        <v>0.4</v>
      </c>
      <c r="I74" s="13">
        <f t="shared" si="4"/>
        <v>24000</v>
      </c>
      <c r="J74" s="15"/>
      <c r="K74" s="15"/>
      <c r="L74" s="16"/>
    </row>
    <row r="75" spans="2:12" ht="16.95" customHeight="1" x14ac:dyDescent="0.35">
      <c r="B75" s="21">
        <v>40</v>
      </c>
      <c r="C75" s="65" t="s">
        <v>59</v>
      </c>
      <c r="D75" s="19" t="s">
        <v>60</v>
      </c>
      <c r="E75" s="19">
        <v>3</v>
      </c>
      <c r="F75" s="77">
        <v>0</v>
      </c>
      <c r="G75" s="13">
        <v>32500</v>
      </c>
      <c r="H75" s="14">
        <v>0.4</v>
      </c>
      <c r="I75" s="13">
        <f t="shared" si="4"/>
        <v>19500</v>
      </c>
      <c r="J75" s="15"/>
      <c r="K75" s="15"/>
      <c r="L75" s="16"/>
    </row>
    <row r="76" spans="2:12" ht="16.95" customHeight="1" x14ac:dyDescent="0.35">
      <c r="B76" s="21">
        <v>41</v>
      </c>
      <c r="C76" s="65"/>
      <c r="D76" s="19" t="s">
        <v>38</v>
      </c>
      <c r="E76" s="19">
        <v>2</v>
      </c>
      <c r="F76" s="78"/>
      <c r="G76" s="13">
        <v>40000</v>
      </c>
      <c r="H76" s="14">
        <v>0.4</v>
      </c>
      <c r="I76" s="13">
        <f t="shared" si="4"/>
        <v>24000</v>
      </c>
      <c r="J76" s="15"/>
      <c r="K76" s="15"/>
      <c r="L76" s="16"/>
    </row>
    <row r="77" spans="2:12" ht="16.95" customHeight="1" x14ac:dyDescent="0.35">
      <c r="B77" s="21">
        <v>42</v>
      </c>
      <c r="C77" s="73" t="s">
        <v>61</v>
      </c>
      <c r="D77" s="19" t="s">
        <v>42</v>
      </c>
      <c r="E77" s="77">
        <v>2</v>
      </c>
      <c r="F77" s="77">
        <v>0</v>
      </c>
      <c r="G77" s="13">
        <v>28000</v>
      </c>
      <c r="H77" s="14">
        <v>0.4</v>
      </c>
      <c r="I77" s="13">
        <f t="shared" si="4"/>
        <v>16800</v>
      </c>
      <c r="J77" s="15"/>
      <c r="K77" s="15"/>
      <c r="L77" s="16"/>
    </row>
    <row r="78" spans="2:12" ht="16.95" customHeight="1" x14ac:dyDescent="0.35">
      <c r="B78" s="21">
        <v>43</v>
      </c>
      <c r="C78" s="75"/>
      <c r="D78" s="19" t="s">
        <v>43</v>
      </c>
      <c r="E78" s="78"/>
      <c r="F78" s="78"/>
      <c r="G78" s="13">
        <v>32500</v>
      </c>
      <c r="H78" s="14">
        <v>0.4</v>
      </c>
      <c r="I78" s="13">
        <f>G78-G78*40%</f>
        <v>19500</v>
      </c>
      <c r="J78" s="15"/>
      <c r="K78" s="15"/>
      <c r="L78" s="16"/>
    </row>
    <row r="79" spans="2:12" ht="16.95" customHeight="1" x14ac:dyDescent="0.35">
      <c r="B79" s="21">
        <v>44</v>
      </c>
      <c r="C79" s="11" t="s">
        <v>62</v>
      </c>
      <c r="D79" s="10" t="s">
        <v>54</v>
      </c>
      <c r="E79" s="12">
        <v>22</v>
      </c>
      <c r="F79" s="10">
        <v>50</v>
      </c>
      <c r="G79" s="13">
        <v>19500</v>
      </c>
      <c r="H79" s="14">
        <v>0.4</v>
      </c>
      <c r="I79" s="13">
        <f t="shared" si="4"/>
        <v>11700</v>
      </c>
      <c r="J79" s="15"/>
      <c r="K79" s="15"/>
      <c r="L79" s="16"/>
    </row>
    <row r="80" spans="2:12" ht="16.95" customHeight="1" x14ac:dyDescent="0.35">
      <c r="B80" s="21">
        <v>45</v>
      </c>
      <c r="C80" s="11" t="s">
        <v>63</v>
      </c>
      <c r="D80" s="10" t="s">
        <v>57</v>
      </c>
      <c r="E80" s="12">
        <v>6</v>
      </c>
      <c r="F80" s="18">
        <v>0</v>
      </c>
      <c r="G80" s="13">
        <v>40000</v>
      </c>
      <c r="H80" s="14">
        <v>0.4</v>
      </c>
      <c r="I80" s="13">
        <f t="shared" si="4"/>
        <v>24000</v>
      </c>
      <c r="J80" s="15"/>
      <c r="K80" s="15"/>
      <c r="L80" s="16"/>
    </row>
    <row r="81" spans="2:12" ht="16.95" customHeight="1" x14ac:dyDescent="0.35">
      <c r="B81" s="21">
        <v>46</v>
      </c>
      <c r="C81" s="71" t="s">
        <v>64</v>
      </c>
      <c r="D81" s="10" t="s">
        <v>57</v>
      </c>
      <c r="E81" s="12">
        <v>4</v>
      </c>
      <c r="F81" s="82">
        <v>100</v>
      </c>
      <c r="G81" s="13">
        <v>35000</v>
      </c>
      <c r="H81" s="14">
        <v>0.4</v>
      </c>
      <c r="I81" s="13">
        <f t="shared" si="4"/>
        <v>21000</v>
      </c>
      <c r="J81" s="15"/>
      <c r="K81" s="15"/>
      <c r="L81" s="16"/>
    </row>
    <row r="82" spans="2:12" ht="16.95" customHeight="1" x14ac:dyDescent="0.35">
      <c r="B82" s="21">
        <v>47</v>
      </c>
      <c r="C82" s="76"/>
      <c r="D82" s="10" t="s">
        <v>56</v>
      </c>
      <c r="E82" s="12">
        <v>3</v>
      </c>
      <c r="F82" s="83"/>
      <c r="G82" s="13">
        <v>28500</v>
      </c>
      <c r="H82" s="14">
        <v>0.4</v>
      </c>
      <c r="I82" s="13">
        <f>G82-G82*40%</f>
        <v>17100</v>
      </c>
      <c r="J82" s="15"/>
      <c r="K82" s="15"/>
      <c r="L82" s="16"/>
    </row>
    <row r="83" spans="2:12" ht="16.95" customHeight="1" x14ac:dyDescent="0.35">
      <c r="B83" s="21">
        <v>48</v>
      </c>
      <c r="C83" s="76"/>
      <c r="D83" s="10" t="s">
        <v>43</v>
      </c>
      <c r="E83" s="12">
        <v>3</v>
      </c>
      <c r="F83" s="84"/>
      <c r="G83" s="13">
        <v>32500</v>
      </c>
      <c r="H83" s="14">
        <v>0.4</v>
      </c>
      <c r="I83" s="13">
        <f t="shared" ref="I83" si="5">G83-G83*40%</f>
        <v>19500</v>
      </c>
      <c r="J83" s="15"/>
      <c r="K83" s="15"/>
      <c r="L83" s="16"/>
    </row>
    <row r="84" spans="2:12" ht="16.95" customHeight="1" x14ac:dyDescent="0.35">
      <c r="B84" s="21">
        <v>49</v>
      </c>
      <c r="C84" s="27" t="s">
        <v>65</v>
      </c>
      <c r="D84" s="19" t="s">
        <v>38</v>
      </c>
      <c r="E84" s="19">
        <v>1</v>
      </c>
      <c r="F84" s="12">
        <v>0</v>
      </c>
      <c r="G84" s="13">
        <v>40000</v>
      </c>
      <c r="H84" s="14">
        <v>0.4</v>
      </c>
      <c r="I84" s="13">
        <f t="shared" si="4"/>
        <v>24000</v>
      </c>
      <c r="J84" s="15"/>
      <c r="K84" s="15"/>
      <c r="L84" s="16"/>
    </row>
    <row r="85" spans="2:12" ht="16.95" customHeight="1" x14ac:dyDescent="0.35">
      <c r="B85" s="21">
        <v>50</v>
      </c>
      <c r="C85" s="27" t="s">
        <v>66</v>
      </c>
      <c r="D85" s="19" t="s">
        <v>57</v>
      </c>
      <c r="E85" s="19">
        <v>10</v>
      </c>
      <c r="F85" s="19">
        <v>200</v>
      </c>
      <c r="G85" s="13">
        <v>40000</v>
      </c>
      <c r="H85" s="14">
        <v>0.4</v>
      </c>
      <c r="I85" s="13">
        <f t="shared" si="4"/>
        <v>24000</v>
      </c>
      <c r="J85" s="15"/>
      <c r="K85" s="15"/>
      <c r="L85" s="16"/>
    </row>
    <row r="86" spans="2:12" ht="16.95" customHeight="1" x14ac:dyDescent="0.35">
      <c r="B86" s="21">
        <v>51</v>
      </c>
      <c r="C86" s="60" t="s">
        <v>67</v>
      </c>
      <c r="D86" s="10" t="s">
        <v>56</v>
      </c>
      <c r="E86" s="82">
        <v>3</v>
      </c>
      <c r="F86" s="82">
        <v>0</v>
      </c>
      <c r="G86" s="13">
        <v>28500</v>
      </c>
      <c r="H86" s="14">
        <v>0.4</v>
      </c>
      <c r="I86" s="13">
        <f t="shared" si="4"/>
        <v>17100</v>
      </c>
      <c r="J86" s="15"/>
      <c r="K86" s="15"/>
      <c r="L86" s="16"/>
    </row>
    <row r="87" spans="2:12" ht="16.95" customHeight="1" x14ac:dyDescent="0.35">
      <c r="B87" s="21">
        <v>52</v>
      </c>
      <c r="C87" s="61"/>
      <c r="D87" s="10" t="s">
        <v>43</v>
      </c>
      <c r="E87" s="84"/>
      <c r="F87" s="84"/>
      <c r="G87" s="13">
        <v>32500</v>
      </c>
      <c r="H87" s="14">
        <v>0.4</v>
      </c>
      <c r="I87" s="13">
        <f t="shared" si="4"/>
        <v>19500</v>
      </c>
      <c r="J87" s="15"/>
      <c r="K87" s="15"/>
      <c r="L87" s="16"/>
    </row>
    <row r="88" spans="2:12" ht="16.95" customHeight="1" x14ac:dyDescent="0.35">
      <c r="B88" s="21">
        <v>53</v>
      </c>
      <c r="C88" s="11" t="s">
        <v>68</v>
      </c>
      <c r="D88" s="10" t="s">
        <v>54</v>
      </c>
      <c r="E88" s="12">
        <v>15</v>
      </c>
      <c r="F88" s="10">
        <v>150</v>
      </c>
      <c r="G88" s="13">
        <v>19500</v>
      </c>
      <c r="H88" s="14">
        <v>0.4</v>
      </c>
      <c r="I88" s="13">
        <f t="shared" si="4"/>
        <v>11700</v>
      </c>
      <c r="J88" s="15"/>
      <c r="K88" s="15"/>
      <c r="L88" s="16"/>
    </row>
    <row r="89" spans="2:12" ht="4.95" customHeight="1" x14ac:dyDescent="0.35">
      <c r="B89" s="79"/>
      <c r="C89" s="80"/>
      <c r="D89" s="80"/>
      <c r="E89" s="80"/>
      <c r="F89" s="80"/>
      <c r="G89" s="80"/>
      <c r="H89" s="80"/>
      <c r="I89" s="80"/>
      <c r="J89" s="80"/>
      <c r="K89" s="80"/>
      <c r="L89" s="81"/>
    </row>
    <row r="90" spans="2:12" ht="16.95" customHeight="1" x14ac:dyDescent="0.35">
      <c r="B90" s="10">
        <v>54</v>
      </c>
      <c r="C90" s="42" t="s">
        <v>135</v>
      </c>
      <c r="D90" s="19" t="s">
        <v>136</v>
      </c>
      <c r="E90" s="12">
        <v>10</v>
      </c>
      <c r="F90" s="10"/>
      <c r="G90" s="19">
        <v>15500</v>
      </c>
      <c r="H90" s="14">
        <v>0.4</v>
      </c>
      <c r="I90" s="13">
        <f>G90-G90*40%</f>
        <v>9300</v>
      </c>
      <c r="J90" s="44"/>
      <c r="K90" s="44"/>
      <c r="L90" s="44"/>
    </row>
    <row r="91" spans="2:12" ht="16.95" customHeight="1" x14ac:dyDescent="0.35">
      <c r="B91" s="10">
        <v>55</v>
      </c>
      <c r="C91" s="42" t="s">
        <v>137</v>
      </c>
      <c r="D91" s="19" t="s">
        <v>138</v>
      </c>
      <c r="E91" s="12">
        <v>4</v>
      </c>
      <c r="F91" s="10">
        <v>0</v>
      </c>
      <c r="G91" s="19">
        <v>19500</v>
      </c>
      <c r="H91" s="14">
        <v>0.4</v>
      </c>
      <c r="I91" s="13">
        <f>G91-G91*40%</f>
        <v>11700</v>
      </c>
      <c r="J91" s="44"/>
      <c r="K91" s="44"/>
      <c r="L91" s="44"/>
    </row>
    <row r="92" spans="2:12" ht="16.95" customHeight="1" x14ac:dyDescent="0.35">
      <c r="B92" s="10">
        <v>56</v>
      </c>
      <c r="C92" s="25" t="s">
        <v>139</v>
      </c>
      <c r="D92" s="19" t="s">
        <v>138</v>
      </c>
      <c r="E92" s="12">
        <v>10</v>
      </c>
      <c r="F92" s="10"/>
      <c r="G92" s="13">
        <v>19500</v>
      </c>
      <c r="H92" s="14">
        <v>0.4</v>
      </c>
      <c r="I92" s="13">
        <f t="shared" ref="I92:I118" si="6">G92-G92*40%</f>
        <v>11700</v>
      </c>
      <c r="J92" s="44"/>
      <c r="K92" s="44"/>
      <c r="L92" s="44"/>
    </row>
    <row r="93" spans="2:12" ht="16.95" customHeight="1" x14ac:dyDescent="0.35">
      <c r="B93" s="10">
        <v>57</v>
      </c>
      <c r="C93" s="25" t="s">
        <v>140</v>
      </c>
      <c r="D93" s="19" t="s">
        <v>138</v>
      </c>
      <c r="E93" s="12">
        <v>10</v>
      </c>
      <c r="F93" s="10">
        <v>50</v>
      </c>
      <c r="G93" s="13">
        <v>19500</v>
      </c>
      <c r="H93" s="14">
        <v>0.4</v>
      </c>
      <c r="I93" s="13">
        <f t="shared" si="6"/>
        <v>11700</v>
      </c>
      <c r="J93" s="44"/>
      <c r="K93" s="44"/>
      <c r="L93" s="44"/>
    </row>
    <row r="94" spans="2:12" ht="16.95" customHeight="1" x14ac:dyDescent="0.35">
      <c r="B94" s="10">
        <v>58</v>
      </c>
      <c r="C94" s="42" t="s">
        <v>141</v>
      </c>
      <c r="D94" s="19" t="s">
        <v>138</v>
      </c>
      <c r="E94" s="19">
        <v>30</v>
      </c>
      <c r="F94" s="10">
        <v>20</v>
      </c>
      <c r="G94" s="13">
        <v>19500</v>
      </c>
      <c r="H94" s="14">
        <v>0.4</v>
      </c>
      <c r="I94" s="13">
        <f t="shared" si="6"/>
        <v>11700</v>
      </c>
      <c r="J94" s="44"/>
      <c r="K94" s="44"/>
      <c r="L94" s="44"/>
    </row>
    <row r="95" spans="2:12" ht="16.95" customHeight="1" x14ac:dyDescent="0.35">
      <c r="B95" s="10">
        <v>59</v>
      </c>
      <c r="C95" s="71" t="s">
        <v>142</v>
      </c>
      <c r="D95" s="19" t="s">
        <v>143</v>
      </c>
      <c r="E95" s="12">
        <v>20</v>
      </c>
      <c r="F95" s="10">
        <v>0</v>
      </c>
      <c r="G95" s="13">
        <v>13500</v>
      </c>
      <c r="H95" s="14">
        <v>0.4</v>
      </c>
      <c r="I95" s="13">
        <f t="shared" si="6"/>
        <v>8100</v>
      </c>
      <c r="J95" s="44"/>
      <c r="K95" s="44"/>
      <c r="L95" s="44"/>
    </row>
    <row r="96" spans="2:12" ht="16.95" customHeight="1" x14ac:dyDescent="0.35">
      <c r="B96" s="10">
        <v>60</v>
      </c>
      <c r="C96" s="76"/>
      <c r="D96" s="19" t="s">
        <v>136</v>
      </c>
      <c r="E96" s="12">
        <v>19</v>
      </c>
      <c r="F96" s="10">
        <v>0</v>
      </c>
      <c r="G96" s="13">
        <v>15500</v>
      </c>
      <c r="H96" s="14">
        <v>0.4</v>
      </c>
      <c r="I96" s="13">
        <f t="shared" si="6"/>
        <v>9300</v>
      </c>
      <c r="J96" s="44"/>
      <c r="K96" s="44"/>
      <c r="L96" s="44"/>
    </row>
    <row r="97" spans="2:12" ht="16.95" customHeight="1" x14ac:dyDescent="0.35">
      <c r="B97" s="10">
        <v>61</v>
      </c>
      <c r="C97" s="76"/>
      <c r="D97" s="19" t="s">
        <v>138</v>
      </c>
      <c r="E97" s="12">
        <v>20</v>
      </c>
      <c r="F97" s="10">
        <v>0</v>
      </c>
      <c r="G97" s="13">
        <v>19500</v>
      </c>
      <c r="H97" s="14">
        <v>0.4</v>
      </c>
      <c r="I97" s="13">
        <f t="shared" si="6"/>
        <v>11700</v>
      </c>
      <c r="J97" s="44"/>
      <c r="K97" s="44"/>
      <c r="L97" s="44"/>
    </row>
    <row r="98" spans="2:12" ht="16.95" customHeight="1" x14ac:dyDescent="0.35">
      <c r="B98" s="10">
        <v>62</v>
      </c>
      <c r="C98" s="72"/>
      <c r="D98" s="19" t="s">
        <v>144</v>
      </c>
      <c r="E98" s="12">
        <v>3</v>
      </c>
      <c r="F98" s="10">
        <v>0</v>
      </c>
      <c r="G98" s="13">
        <v>28500</v>
      </c>
      <c r="H98" s="14">
        <v>0.4</v>
      </c>
      <c r="I98" s="13">
        <f t="shared" si="6"/>
        <v>17100</v>
      </c>
      <c r="J98" s="44"/>
      <c r="K98" s="44"/>
      <c r="L98" s="44"/>
    </row>
    <row r="99" spans="2:12" ht="16.95" customHeight="1" x14ac:dyDescent="0.35">
      <c r="B99" s="10">
        <v>63</v>
      </c>
      <c r="C99" s="71" t="s">
        <v>145</v>
      </c>
      <c r="D99" s="19" t="s">
        <v>146</v>
      </c>
      <c r="E99" s="12">
        <v>30</v>
      </c>
      <c r="F99" s="10">
        <v>20</v>
      </c>
      <c r="G99" s="13">
        <v>19500</v>
      </c>
      <c r="H99" s="14">
        <v>0.4</v>
      </c>
      <c r="I99" s="13">
        <f t="shared" si="6"/>
        <v>11700</v>
      </c>
      <c r="J99" s="44"/>
      <c r="K99" s="44"/>
      <c r="L99" s="44"/>
    </row>
    <row r="100" spans="2:12" ht="16.95" customHeight="1" x14ac:dyDescent="0.35">
      <c r="B100" s="10">
        <v>64</v>
      </c>
      <c r="C100" s="72"/>
      <c r="D100" s="19" t="s">
        <v>147</v>
      </c>
      <c r="E100" s="12">
        <v>10</v>
      </c>
      <c r="F100" s="10">
        <v>0</v>
      </c>
      <c r="G100" s="13">
        <v>28500</v>
      </c>
      <c r="H100" s="14">
        <v>0.4</v>
      </c>
      <c r="I100" s="13">
        <f t="shared" si="6"/>
        <v>17100</v>
      </c>
      <c r="J100" s="44"/>
      <c r="K100" s="44"/>
      <c r="L100" s="44"/>
    </row>
    <row r="101" spans="2:12" ht="16.95" customHeight="1" x14ac:dyDescent="0.35">
      <c r="B101" s="10">
        <v>65</v>
      </c>
      <c r="C101" s="42" t="s">
        <v>148</v>
      </c>
      <c r="D101" s="19" t="s">
        <v>136</v>
      </c>
      <c r="E101" s="12">
        <v>13</v>
      </c>
      <c r="F101" s="10">
        <v>0</v>
      </c>
      <c r="G101" s="13">
        <v>15500</v>
      </c>
      <c r="H101" s="14">
        <v>0.4</v>
      </c>
      <c r="I101" s="13">
        <f t="shared" si="6"/>
        <v>9300</v>
      </c>
      <c r="J101" s="44"/>
      <c r="K101" s="44"/>
      <c r="L101" s="44"/>
    </row>
    <row r="102" spans="2:12" ht="16.95" customHeight="1" x14ac:dyDescent="0.35">
      <c r="B102" s="10">
        <v>66</v>
      </c>
      <c r="C102" s="25" t="s">
        <v>149</v>
      </c>
      <c r="D102" s="19" t="s">
        <v>138</v>
      </c>
      <c r="E102" s="12">
        <v>5</v>
      </c>
      <c r="F102" s="10"/>
      <c r="G102" s="13">
        <v>19500</v>
      </c>
      <c r="H102" s="14">
        <v>0.4</v>
      </c>
      <c r="I102" s="13">
        <f t="shared" si="6"/>
        <v>11700</v>
      </c>
      <c r="J102" s="44"/>
      <c r="K102" s="44"/>
      <c r="L102" s="44"/>
    </row>
    <row r="103" spans="2:12" ht="16.95" customHeight="1" x14ac:dyDescent="0.35">
      <c r="B103" s="10">
        <v>67</v>
      </c>
      <c r="C103" s="43" t="s">
        <v>150</v>
      </c>
      <c r="D103" s="19" t="s">
        <v>138</v>
      </c>
      <c r="E103" s="12">
        <v>10</v>
      </c>
      <c r="F103" s="10"/>
      <c r="G103" s="13">
        <v>19500</v>
      </c>
      <c r="H103" s="14">
        <v>0.4</v>
      </c>
      <c r="I103" s="13">
        <f t="shared" si="6"/>
        <v>11700</v>
      </c>
      <c r="J103" s="44"/>
      <c r="K103" s="44"/>
      <c r="L103" s="44"/>
    </row>
    <row r="104" spans="2:12" ht="16.95" customHeight="1" x14ac:dyDescent="0.35">
      <c r="B104" s="10">
        <v>68</v>
      </c>
      <c r="C104" s="43" t="s">
        <v>151</v>
      </c>
      <c r="D104" s="19" t="s">
        <v>144</v>
      </c>
      <c r="E104" s="12">
        <v>9</v>
      </c>
      <c r="F104" s="10">
        <v>0</v>
      </c>
      <c r="G104" s="13">
        <v>28500</v>
      </c>
      <c r="H104" s="14">
        <v>0.4</v>
      </c>
      <c r="I104" s="13">
        <f t="shared" si="6"/>
        <v>17100</v>
      </c>
      <c r="J104" s="44"/>
      <c r="K104" s="44"/>
      <c r="L104" s="44"/>
    </row>
    <row r="105" spans="2:12" ht="16.95" customHeight="1" x14ac:dyDescent="0.35">
      <c r="B105" s="10">
        <v>69</v>
      </c>
      <c r="C105" s="43" t="s">
        <v>152</v>
      </c>
      <c r="D105" s="19" t="s">
        <v>138</v>
      </c>
      <c r="E105" s="12">
        <v>10</v>
      </c>
      <c r="F105" s="10">
        <v>0</v>
      </c>
      <c r="G105" s="13">
        <v>19500</v>
      </c>
      <c r="H105" s="14">
        <v>0.4</v>
      </c>
      <c r="I105" s="13">
        <f t="shared" si="6"/>
        <v>11700</v>
      </c>
      <c r="J105" s="44"/>
      <c r="K105" s="44"/>
      <c r="L105" s="44"/>
    </row>
    <row r="106" spans="2:12" ht="16.95" customHeight="1" x14ac:dyDescent="0.35">
      <c r="B106" s="10">
        <v>70</v>
      </c>
      <c r="C106" s="43" t="s">
        <v>153</v>
      </c>
      <c r="D106" s="19" t="s">
        <v>138</v>
      </c>
      <c r="E106" s="12">
        <v>20</v>
      </c>
      <c r="F106" s="10"/>
      <c r="G106" s="13">
        <v>19500</v>
      </c>
      <c r="H106" s="14">
        <v>0.4</v>
      </c>
      <c r="I106" s="13">
        <f t="shared" si="6"/>
        <v>11700</v>
      </c>
      <c r="J106" s="44"/>
      <c r="K106" s="44"/>
      <c r="L106" s="44"/>
    </row>
    <row r="107" spans="2:12" ht="16.95" customHeight="1" x14ac:dyDescent="0.35">
      <c r="B107" s="10">
        <v>71</v>
      </c>
      <c r="C107" s="43" t="s">
        <v>154</v>
      </c>
      <c r="D107" s="19" t="s">
        <v>155</v>
      </c>
      <c r="E107" s="12">
        <v>2</v>
      </c>
      <c r="F107" s="10">
        <v>0</v>
      </c>
      <c r="G107" s="13">
        <v>15500</v>
      </c>
      <c r="H107" s="14">
        <v>0.4</v>
      </c>
      <c r="I107" s="13">
        <f t="shared" si="6"/>
        <v>9300</v>
      </c>
      <c r="J107" s="44"/>
      <c r="K107" s="44"/>
      <c r="L107" s="44"/>
    </row>
    <row r="108" spans="2:12" ht="16.95" customHeight="1" x14ac:dyDescent="0.35">
      <c r="B108" s="10">
        <v>72</v>
      </c>
      <c r="C108" s="43" t="s">
        <v>156</v>
      </c>
      <c r="D108" s="19" t="s">
        <v>144</v>
      </c>
      <c r="E108" s="12">
        <v>1</v>
      </c>
      <c r="F108" s="10"/>
      <c r="G108" s="13">
        <v>28500</v>
      </c>
      <c r="H108" s="14">
        <v>0.4</v>
      </c>
      <c r="I108" s="13">
        <f t="shared" si="6"/>
        <v>17100</v>
      </c>
      <c r="J108" s="44"/>
      <c r="K108" s="44"/>
      <c r="L108" s="44"/>
    </row>
    <row r="109" spans="2:12" ht="16.95" customHeight="1" x14ac:dyDescent="0.35">
      <c r="B109" s="10">
        <v>73</v>
      </c>
      <c r="C109" s="71" t="s">
        <v>157</v>
      </c>
      <c r="D109" s="19" t="s">
        <v>158</v>
      </c>
      <c r="E109" s="12">
        <v>2</v>
      </c>
      <c r="F109" s="10">
        <v>100</v>
      </c>
      <c r="G109" s="13">
        <v>13500</v>
      </c>
      <c r="H109" s="14">
        <v>0.4</v>
      </c>
      <c r="I109" s="13">
        <f t="shared" si="6"/>
        <v>8100</v>
      </c>
      <c r="J109" s="44"/>
      <c r="K109" s="44"/>
      <c r="L109" s="44"/>
    </row>
    <row r="110" spans="2:12" ht="16.95" customHeight="1" x14ac:dyDescent="0.35">
      <c r="B110" s="10">
        <v>74</v>
      </c>
      <c r="C110" s="76"/>
      <c r="D110" s="19" t="s">
        <v>136</v>
      </c>
      <c r="E110" s="12">
        <v>4</v>
      </c>
      <c r="F110" s="10">
        <v>20</v>
      </c>
      <c r="G110" s="13">
        <v>15500</v>
      </c>
      <c r="H110" s="14">
        <v>0.4</v>
      </c>
      <c r="I110" s="13">
        <f t="shared" si="6"/>
        <v>9300</v>
      </c>
      <c r="J110" s="44"/>
      <c r="K110" s="44"/>
      <c r="L110" s="44"/>
    </row>
    <row r="111" spans="2:12" ht="16.95" customHeight="1" x14ac:dyDescent="0.35">
      <c r="B111" s="10">
        <v>75</v>
      </c>
      <c r="C111" s="72"/>
      <c r="D111" s="19" t="s">
        <v>138</v>
      </c>
      <c r="E111" s="12">
        <v>17</v>
      </c>
      <c r="F111" s="10">
        <v>20</v>
      </c>
      <c r="G111" s="13">
        <v>19500</v>
      </c>
      <c r="H111" s="14">
        <v>0.4</v>
      </c>
      <c r="I111" s="13">
        <f t="shared" si="6"/>
        <v>11700</v>
      </c>
      <c r="J111" s="44"/>
      <c r="K111" s="44"/>
      <c r="L111" s="44"/>
    </row>
    <row r="112" spans="2:12" ht="16.95" customHeight="1" x14ac:dyDescent="0.35">
      <c r="B112" s="10">
        <v>76</v>
      </c>
      <c r="C112" s="43" t="s">
        <v>159</v>
      </c>
      <c r="D112" s="19" t="s">
        <v>138</v>
      </c>
      <c r="E112" s="12">
        <v>18</v>
      </c>
      <c r="F112" s="10">
        <v>5</v>
      </c>
      <c r="G112" s="13">
        <v>19500</v>
      </c>
      <c r="H112" s="14">
        <v>0.4</v>
      </c>
      <c r="I112" s="13">
        <f t="shared" si="6"/>
        <v>11700</v>
      </c>
      <c r="J112" s="44"/>
      <c r="K112" s="44"/>
      <c r="L112" s="44"/>
    </row>
    <row r="113" spans="2:12" ht="18.600000000000001" customHeight="1" x14ac:dyDescent="0.35">
      <c r="B113" s="10">
        <v>77</v>
      </c>
      <c r="C113" s="17" t="s">
        <v>160</v>
      </c>
      <c r="D113" s="19" t="s">
        <v>144</v>
      </c>
      <c r="E113" s="12">
        <v>1</v>
      </c>
      <c r="F113" s="10">
        <v>0</v>
      </c>
      <c r="G113" s="13">
        <v>28500</v>
      </c>
      <c r="H113" s="14">
        <v>0.4</v>
      </c>
      <c r="I113" s="13">
        <f t="shared" si="6"/>
        <v>17100</v>
      </c>
      <c r="J113" s="44"/>
      <c r="K113" s="44"/>
      <c r="L113" s="44"/>
    </row>
    <row r="114" spans="2:12" ht="16.95" customHeight="1" x14ac:dyDescent="0.35">
      <c r="B114" s="10">
        <v>78</v>
      </c>
      <c r="C114" s="71" t="s">
        <v>161</v>
      </c>
      <c r="D114" s="19" t="s">
        <v>138</v>
      </c>
      <c r="E114" s="12">
        <v>30</v>
      </c>
      <c r="F114" s="10">
        <v>30</v>
      </c>
      <c r="G114" s="13">
        <v>19500</v>
      </c>
      <c r="H114" s="14">
        <v>0.4</v>
      </c>
      <c r="I114" s="13">
        <f t="shared" si="6"/>
        <v>11700</v>
      </c>
      <c r="J114" s="44"/>
      <c r="K114" s="44"/>
      <c r="L114" s="44"/>
    </row>
    <row r="115" spans="2:12" ht="16.95" customHeight="1" x14ac:dyDescent="0.35">
      <c r="B115" s="10">
        <v>79</v>
      </c>
      <c r="C115" s="72"/>
      <c r="D115" s="19" t="s">
        <v>162</v>
      </c>
      <c r="E115" s="12">
        <v>2</v>
      </c>
      <c r="F115" s="10">
        <v>0</v>
      </c>
      <c r="G115" s="13">
        <v>32500</v>
      </c>
      <c r="H115" s="14">
        <v>0.4</v>
      </c>
      <c r="I115" s="13">
        <f>G115-G115*40%</f>
        <v>19500</v>
      </c>
      <c r="J115" s="44"/>
      <c r="K115" s="44"/>
      <c r="L115" s="44"/>
    </row>
    <row r="116" spans="2:12" ht="16.95" customHeight="1" x14ac:dyDescent="0.35">
      <c r="B116" s="10">
        <v>80</v>
      </c>
      <c r="C116" s="71" t="s">
        <v>163</v>
      </c>
      <c r="D116" s="19" t="s">
        <v>138</v>
      </c>
      <c r="E116" s="12">
        <v>25</v>
      </c>
      <c r="F116" s="10">
        <v>0</v>
      </c>
      <c r="G116" s="13">
        <v>19500</v>
      </c>
      <c r="H116" s="14">
        <v>0.4</v>
      </c>
      <c r="I116" s="13">
        <f t="shared" si="6"/>
        <v>11700</v>
      </c>
      <c r="J116" s="44"/>
      <c r="K116" s="44"/>
      <c r="L116" s="44"/>
    </row>
    <row r="117" spans="2:12" ht="16.95" customHeight="1" x14ac:dyDescent="0.35">
      <c r="B117" s="10">
        <v>81</v>
      </c>
      <c r="C117" s="72"/>
      <c r="D117" s="10" t="s">
        <v>144</v>
      </c>
      <c r="E117" s="10">
        <v>5</v>
      </c>
      <c r="F117" s="10">
        <v>0</v>
      </c>
      <c r="G117" s="13">
        <v>28500</v>
      </c>
      <c r="H117" s="14">
        <v>0.4</v>
      </c>
      <c r="I117" s="13">
        <f t="shared" si="6"/>
        <v>17100</v>
      </c>
      <c r="J117" s="44"/>
      <c r="K117" s="44"/>
      <c r="L117" s="44"/>
    </row>
    <row r="118" spans="2:12" ht="16.95" customHeight="1" x14ac:dyDescent="0.35">
      <c r="B118" s="10">
        <v>82</v>
      </c>
      <c r="C118" s="42" t="s">
        <v>164</v>
      </c>
      <c r="D118" s="19" t="s">
        <v>136</v>
      </c>
      <c r="E118" s="12">
        <v>10</v>
      </c>
      <c r="F118" s="10">
        <v>50</v>
      </c>
      <c r="G118" s="13">
        <v>15500</v>
      </c>
      <c r="H118" s="14">
        <v>0.4</v>
      </c>
      <c r="I118" s="13">
        <f t="shared" si="6"/>
        <v>9300</v>
      </c>
      <c r="J118" s="44"/>
      <c r="K118" s="44"/>
      <c r="L118" s="44"/>
    </row>
    <row r="119" spans="2:12" ht="16.8" customHeight="1" x14ac:dyDescent="0.3">
      <c r="B119" s="62" t="s">
        <v>165</v>
      </c>
      <c r="C119" s="63"/>
      <c r="D119" s="63"/>
      <c r="E119" s="63"/>
      <c r="F119" s="63"/>
      <c r="G119" s="63"/>
      <c r="H119" s="63"/>
      <c r="I119" s="63"/>
      <c r="J119" s="63"/>
      <c r="K119" s="63"/>
      <c r="L119" s="64"/>
    </row>
    <row r="120" spans="2:12" ht="16.95" customHeight="1" x14ac:dyDescent="0.35">
      <c r="B120" s="10">
        <v>1</v>
      </c>
      <c r="C120" s="11" t="s">
        <v>69</v>
      </c>
      <c r="D120" s="19" t="s">
        <v>70</v>
      </c>
      <c r="E120" s="19" t="s">
        <v>71</v>
      </c>
      <c r="F120" s="12">
        <v>100</v>
      </c>
      <c r="G120" s="13">
        <v>16500</v>
      </c>
      <c r="H120" s="14">
        <v>0.4</v>
      </c>
      <c r="I120" s="13">
        <f>G120-G120*40%</f>
        <v>9900</v>
      </c>
      <c r="J120" s="28"/>
      <c r="K120" s="28"/>
      <c r="L120" s="28"/>
    </row>
    <row r="121" spans="2:12" ht="16.95" customHeight="1" x14ac:dyDescent="0.35">
      <c r="B121" s="10">
        <v>2</v>
      </c>
      <c r="C121" s="25" t="s">
        <v>72</v>
      </c>
      <c r="D121" s="29" t="s">
        <v>73</v>
      </c>
      <c r="E121" s="22">
        <v>20</v>
      </c>
      <c r="F121" s="12">
        <v>40</v>
      </c>
      <c r="G121" s="26">
        <v>16500</v>
      </c>
      <c r="H121" s="30">
        <v>0.4</v>
      </c>
      <c r="I121" s="26">
        <f>G121-G121*40%</f>
        <v>9900</v>
      </c>
      <c r="J121" s="31"/>
      <c r="K121" s="31"/>
      <c r="L121" s="31"/>
    </row>
    <row r="122" spans="2:12" ht="16.95" customHeight="1" x14ac:dyDescent="0.35">
      <c r="B122" s="10">
        <v>3</v>
      </c>
      <c r="C122" s="32" t="s">
        <v>74</v>
      </c>
      <c r="D122" s="19" t="s">
        <v>70</v>
      </c>
      <c r="E122" s="12">
        <v>60</v>
      </c>
      <c r="F122" s="12">
        <v>70</v>
      </c>
      <c r="G122" s="13">
        <v>16500</v>
      </c>
      <c r="H122" s="14">
        <v>0.4</v>
      </c>
      <c r="I122" s="13">
        <f>G122-G122*40%</f>
        <v>9900</v>
      </c>
      <c r="J122" s="28"/>
      <c r="K122" s="28"/>
      <c r="L122" s="28"/>
    </row>
    <row r="123" spans="2:12" ht="18" customHeight="1" x14ac:dyDescent="0.35">
      <c r="B123" s="10">
        <v>4</v>
      </c>
      <c r="C123" s="32" t="s">
        <v>75</v>
      </c>
      <c r="D123" s="19" t="s">
        <v>70</v>
      </c>
      <c r="E123" s="19">
        <v>60</v>
      </c>
      <c r="F123" s="12">
        <v>1800</v>
      </c>
      <c r="G123" s="13">
        <v>16500</v>
      </c>
      <c r="H123" s="14">
        <v>0.4</v>
      </c>
      <c r="I123" s="13">
        <f>G123-G123*40%</f>
        <v>9900</v>
      </c>
      <c r="J123" s="28"/>
      <c r="K123" s="28"/>
      <c r="L123" s="28"/>
    </row>
    <row r="124" spans="2:12" ht="16.95" customHeight="1" x14ac:dyDescent="0.35">
      <c r="B124" s="10">
        <v>5</v>
      </c>
      <c r="C124" s="11" t="s">
        <v>76</v>
      </c>
      <c r="D124" s="19" t="s">
        <v>77</v>
      </c>
      <c r="E124" s="19">
        <v>40</v>
      </c>
      <c r="F124" s="12">
        <v>200</v>
      </c>
      <c r="G124" s="13">
        <v>16500</v>
      </c>
      <c r="H124" s="14">
        <v>0.4</v>
      </c>
      <c r="I124" s="13">
        <f>G124-G124*40%</f>
        <v>9900</v>
      </c>
      <c r="J124" s="28"/>
      <c r="K124" s="28"/>
      <c r="L124" s="28"/>
    </row>
    <row r="125" spans="2:12" ht="16.95" customHeight="1" x14ac:dyDescent="0.3">
      <c r="B125" s="62" t="s">
        <v>166</v>
      </c>
      <c r="C125" s="63"/>
      <c r="D125" s="63"/>
      <c r="E125" s="63"/>
      <c r="F125" s="63"/>
      <c r="G125" s="63"/>
      <c r="H125" s="63"/>
      <c r="I125" s="63"/>
      <c r="J125" s="63"/>
      <c r="K125" s="63"/>
      <c r="L125" s="64"/>
    </row>
    <row r="126" spans="2:12" ht="16.95" customHeight="1" x14ac:dyDescent="0.35">
      <c r="B126" s="10">
        <v>1</v>
      </c>
      <c r="C126" s="11" t="s">
        <v>78</v>
      </c>
      <c r="D126" s="19" t="s">
        <v>70</v>
      </c>
      <c r="E126" s="12">
        <v>40</v>
      </c>
      <c r="F126" s="12">
        <v>350</v>
      </c>
      <c r="G126" s="13">
        <v>14500</v>
      </c>
      <c r="H126" s="14">
        <v>0.4</v>
      </c>
      <c r="I126" s="13">
        <f>G126-G126*40%</f>
        <v>8700</v>
      </c>
      <c r="J126" s="28"/>
      <c r="K126" s="28"/>
      <c r="L126" s="28"/>
    </row>
    <row r="127" spans="2:12" ht="16.95" customHeight="1" x14ac:dyDescent="0.35">
      <c r="B127" s="10">
        <v>2</v>
      </c>
      <c r="C127" s="11" t="s">
        <v>79</v>
      </c>
      <c r="D127" s="19" t="s">
        <v>73</v>
      </c>
      <c r="E127" s="12">
        <v>40</v>
      </c>
      <c r="F127" s="12">
        <v>30</v>
      </c>
      <c r="G127" s="13">
        <v>14500</v>
      </c>
      <c r="H127" s="14">
        <v>0.4</v>
      </c>
      <c r="I127" s="13">
        <f t="shared" ref="I127" si="7">G127-G127*40%</f>
        <v>8700</v>
      </c>
      <c r="J127" s="28"/>
      <c r="K127" s="28"/>
      <c r="L127" s="28"/>
    </row>
    <row r="128" spans="2:12" ht="16.95" customHeight="1" x14ac:dyDescent="0.35">
      <c r="B128" s="10">
        <v>3</v>
      </c>
      <c r="C128" s="11" t="s">
        <v>80</v>
      </c>
      <c r="D128" s="19" t="s">
        <v>73</v>
      </c>
      <c r="E128" s="12">
        <v>10</v>
      </c>
      <c r="F128" s="12">
        <v>15</v>
      </c>
      <c r="G128" s="13">
        <v>24500</v>
      </c>
      <c r="H128" s="14">
        <v>0.4</v>
      </c>
      <c r="I128" s="13">
        <f>H128*G128</f>
        <v>9800</v>
      </c>
      <c r="J128" s="28"/>
      <c r="K128" s="28"/>
      <c r="L128" s="28"/>
    </row>
    <row r="129" spans="2:12" ht="16.95" customHeight="1" x14ac:dyDescent="0.3">
      <c r="B129" s="62" t="s">
        <v>167</v>
      </c>
      <c r="C129" s="63"/>
      <c r="D129" s="63"/>
      <c r="E129" s="63"/>
      <c r="F129" s="63"/>
      <c r="G129" s="63"/>
      <c r="H129" s="63"/>
      <c r="I129" s="63"/>
      <c r="J129" s="63"/>
      <c r="K129" s="63"/>
      <c r="L129" s="64"/>
    </row>
    <row r="130" spans="2:12" ht="18" customHeight="1" x14ac:dyDescent="0.35">
      <c r="B130" s="10">
        <v>1</v>
      </c>
      <c r="C130" s="71" t="s">
        <v>81</v>
      </c>
      <c r="D130" s="19" t="s">
        <v>70</v>
      </c>
      <c r="E130" s="12">
        <v>10</v>
      </c>
      <c r="F130" s="12">
        <v>10</v>
      </c>
      <c r="G130" s="13">
        <v>22500</v>
      </c>
      <c r="H130" s="14">
        <v>0.4</v>
      </c>
      <c r="I130" s="13">
        <f>G130-G130*40%</f>
        <v>13500</v>
      </c>
      <c r="J130" s="28"/>
      <c r="K130" s="28"/>
      <c r="L130" s="28"/>
    </row>
    <row r="131" spans="2:12" ht="16.95" customHeight="1" x14ac:dyDescent="0.35">
      <c r="B131" s="10">
        <v>2</v>
      </c>
      <c r="C131" s="72"/>
      <c r="D131" s="19" t="s">
        <v>73</v>
      </c>
      <c r="E131" s="12">
        <v>10</v>
      </c>
      <c r="F131" s="12">
        <v>10</v>
      </c>
      <c r="G131" s="13">
        <v>24500</v>
      </c>
      <c r="H131" s="14">
        <v>0.4</v>
      </c>
      <c r="I131" s="13">
        <f t="shared" ref="I131:I135" si="8">G131-G131*40%</f>
        <v>14700</v>
      </c>
      <c r="J131" s="28"/>
      <c r="K131" s="28"/>
      <c r="L131" s="28"/>
    </row>
    <row r="132" spans="2:12" ht="16.95" customHeight="1" x14ac:dyDescent="0.35">
      <c r="B132" s="10">
        <v>3</v>
      </c>
      <c r="C132" s="33" t="s">
        <v>82</v>
      </c>
      <c r="D132" s="19" t="s">
        <v>73</v>
      </c>
      <c r="E132" s="12">
        <v>10</v>
      </c>
      <c r="F132" s="12">
        <v>10</v>
      </c>
      <c r="G132" s="13">
        <v>24500</v>
      </c>
      <c r="H132" s="14">
        <v>0.4</v>
      </c>
      <c r="I132" s="13">
        <f t="shared" si="8"/>
        <v>14700</v>
      </c>
      <c r="J132" s="28"/>
      <c r="K132" s="28"/>
      <c r="L132" s="28"/>
    </row>
    <row r="133" spans="2:12" ht="16.95" customHeight="1" x14ac:dyDescent="0.35">
      <c r="B133" s="10">
        <v>4</v>
      </c>
      <c r="C133" s="33"/>
      <c r="D133" s="19" t="s">
        <v>83</v>
      </c>
      <c r="E133" s="12">
        <v>5</v>
      </c>
      <c r="F133" s="12">
        <v>10</v>
      </c>
      <c r="G133" s="13">
        <v>30000</v>
      </c>
      <c r="H133" s="14">
        <v>0.4</v>
      </c>
      <c r="I133" s="13">
        <f t="shared" si="8"/>
        <v>18000</v>
      </c>
      <c r="J133" s="28"/>
      <c r="K133" s="28"/>
      <c r="L133" s="28"/>
    </row>
    <row r="134" spans="2:12" ht="16.95" customHeight="1" x14ac:dyDescent="0.35">
      <c r="B134" s="10">
        <v>5</v>
      </c>
      <c r="C134" s="71" t="s">
        <v>84</v>
      </c>
      <c r="D134" s="19" t="s">
        <v>85</v>
      </c>
      <c r="E134" s="12">
        <v>20</v>
      </c>
      <c r="F134" s="12">
        <v>50</v>
      </c>
      <c r="G134" s="13">
        <v>16500</v>
      </c>
      <c r="H134" s="14">
        <v>0.4</v>
      </c>
      <c r="I134" s="13">
        <f t="shared" si="8"/>
        <v>9900</v>
      </c>
      <c r="J134" s="28"/>
      <c r="K134" s="28" t="s">
        <v>86</v>
      </c>
      <c r="L134" s="28"/>
    </row>
    <row r="135" spans="2:12" ht="16.95" customHeight="1" x14ac:dyDescent="0.35">
      <c r="B135" s="10">
        <v>6</v>
      </c>
      <c r="C135" s="72"/>
      <c r="D135" s="19" t="s">
        <v>87</v>
      </c>
      <c r="E135" s="12">
        <v>20</v>
      </c>
      <c r="F135" s="12">
        <v>50</v>
      </c>
      <c r="G135" s="13">
        <v>20500</v>
      </c>
      <c r="H135" s="14">
        <v>0.4</v>
      </c>
      <c r="I135" s="13">
        <f t="shared" si="8"/>
        <v>12300</v>
      </c>
      <c r="J135" s="28"/>
      <c r="K135" s="28"/>
      <c r="L135" s="28"/>
    </row>
    <row r="136" spans="2:12" ht="16.95" customHeight="1" x14ac:dyDescent="0.3">
      <c r="B136" s="62" t="s">
        <v>168</v>
      </c>
      <c r="C136" s="63"/>
      <c r="D136" s="63"/>
      <c r="E136" s="63"/>
      <c r="F136" s="63"/>
      <c r="G136" s="63"/>
      <c r="H136" s="63"/>
      <c r="I136" s="63"/>
      <c r="J136" s="63"/>
      <c r="K136" s="63"/>
      <c r="L136" s="64"/>
    </row>
    <row r="137" spans="2:12" ht="16.95" customHeight="1" x14ac:dyDescent="0.35">
      <c r="B137" s="10">
        <v>68</v>
      </c>
      <c r="C137" s="71" t="s">
        <v>88</v>
      </c>
      <c r="D137" s="19" t="s">
        <v>89</v>
      </c>
      <c r="E137" s="12">
        <v>20</v>
      </c>
      <c r="F137" s="12">
        <v>50</v>
      </c>
      <c r="G137" s="13">
        <v>14500</v>
      </c>
      <c r="H137" s="14">
        <v>0.4</v>
      </c>
      <c r="I137" s="13">
        <f>G137-G137*40%</f>
        <v>8700</v>
      </c>
      <c r="J137" s="28"/>
      <c r="K137" s="28"/>
      <c r="L137" s="28"/>
    </row>
    <row r="138" spans="2:12" ht="16.95" customHeight="1" x14ac:dyDescent="0.35">
      <c r="B138" s="10">
        <v>69</v>
      </c>
      <c r="C138" s="72"/>
      <c r="D138" s="19" t="s">
        <v>90</v>
      </c>
      <c r="E138" s="12">
        <v>20</v>
      </c>
      <c r="F138" s="12">
        <v>50</v>
      </c>
      <c r="G138" s="13">
        <v>16500</v>
      </c>
      <c r="H138" s="14">
        <v>0.4</v>
      </c>
      <c r="I138" s="13">
        <f t="shared" ref="I138:I140" si="9">G138-G138*40%</f>
        <v>9900</v>
      </c>
      <c r="J138" s="28"/>
      <c r="K138" s="28"/>
      <c r="L138" s="28"/>
    </row>
    <row r="139" spans="2:12" ht="16.95" customHeight="1" x14ac:dyDescent="0.35">
      <c r="B139" s="10">
        <v>70</v>
      </c>
      <c r="C139" s="71" t="s">
        <v>91</v>
      </c>
      <c r="D139" s="29" t="s">
        <v>73</v>
      </c>
      <c r="E139" s="22">
        <v>10</v>
      </c>
      <c r="F139" s="12">
        <v>0</v>
      </c>
      <c r="G139" s="26">
        <v>24500</v>
      </c>
      <c r="H139" s="14">
        <v>0.4</v>
      </c>
      <c r="I139" s="13">
        <f>G139-G139*40%</f>
        <v>14700</v>
      </c>
      <c r="J139" s="31"/>
      <c r="K139" s="31"/>
      <c r="L139" s="31"/>
    </row>
    <row r="140" spans="2:12" ht="16.95" customHeight="1" x14ac:dyDescent="0.35">
      <c r="B140" s="10">
        <v>71</v>
      </c>
      <c r="C140" s="72"/>
      <c r="D140" s="29" t="s">
        <v>83</v>
      </c>
      <c r="E140" s="22">
        <v>15</v>
      </c>
      <c r="F140" s="12">
        <v>0</v>
      </c>
      <c r="G140" s="26">
        <v>30000</v>
      </c>
      <c r="H140" s="14">
        <v>0.4</v>
      </c>
      <c r="I140" s="13">
        <f t="shared" si="9"/>
        <v>18000</v>
      </c>
      <c r="J140" s="31"/>
      <c r="K140" s="31"/>
      <c r="L140" s="31"/>
    </row>
    <row r="141" spans="2:12" ht="16.95" customHeight="1" x14ac:dyDescent="0.3">
      <c r="B141" s="62" t="s">
        <v>92</v>
      </c>
      <c r="C141" s="63"/>
      <c r="D141" s="63"/>
      <c r="E141" s="63"/>
      <c r="F141" s="63"/>
      <c r="G141" s="63"/>
      <c r="H141" s="63"/>
      <c r="I141" s="63"/>
      <c r="J141" s="63"/>
      <c r="K141" s="63"/>
      <c r="L141" s="64"/>
    </row>
    <row r="142" spans="2:12" ht="16.95" customHeight="1" x14ac:dyDescent="0.35">
      <c r="B142" s="21">
        <v>72</v>
      </c>
      <c r="C142" s="25" t="s">
        <v>93</v>
      </c>
      <c r="D142" s="29" t="s">
        <v>94</v>
      </c>
      <c r="E142" s="22">
        <v>10</v>
      </c>
      <c r="F142" s="22">
        <v>20</v>
      </c>
      <c r="G142" s="13">
        <v>8500</v>
      </c>
      <c r="H142" s="14">
        <v>0.4</v>
      </c>
      <c r="I142" s="13">
        <f>G142-G142*40%</f>
        <v>5100</v>
      </c>
      <c r="J142" s="31"/>
      <c r="K142" s="31"/>
      <c r="L142" s="31"/>
    </row>
    <row r="143" spans="2:12" ht="16.95" customHeight="1" x14ac:dyDescent="0.35">
      <c r="B143" s="10">
        <v>73</v>
      </c>
      <c r="C143" s="32" t="s">
        <v>95</v>
      </c>
      <c r="D143" s="29" t="s">
        <v>94</v>
      </c>
      <c r="E143" s="12">
        <v>10</v>
      </c>
      <c r="F143" s="12">
        <v>20</v>
      </c>
      <c r="G143" s="26">
        <v>8500</v>
      </c>
      <c r="H143" s="30">
        <v>0.4</v>
      </c>
      <c r="I143" s="13">
        <f t="shared" ref="I143:I144" si="10">G143-G143*40%</f>
        <v>5100</v>
      </c>
      <c r="J143" s="28"/>
      <c r="K143" s="28"/>
      <c r="L143" s="28"/>
    </row>
    <row r="144" spans="2:12" ht="16.95" customHeight="1" x14ac:dyDescent="0.35">
      <c r="B144" s="10">
        <v>74</v>
      </c>
      <c r="C144" s="11" t="s">
        <v>96</v>
      </c>
      <c r="D144" s="19" t="s">
        <v>94</v>
      </c>
      <c r="E144" s="19">
        <v>10</v>
      </c>
      <c r="F144" s="19">
        <v>20</v>
      </c>
      <c r="G144" s="13">
        <v>8500</v>
      </c>
      <c r="H144" s="14">
        <v>0.4</v>
      </c>
      <c r="I144" s="13">
        <f t="shared" si="10"/>
        <v>5100</v>
      </c>
      <c r="J144" s="28"/>
      <c r="K144" s="28"/>
      <c r="L144" s="28"/>
    </row>
    <row r="145" spans="2:12" ht="16.95" customHeight="1" x14ac:dyDescent="0.3">
      <c r="B145" s="62" t="s">
        <v>97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4"/>
    </row>
    <row r="146" spans="2:12" ht="16.95" customHeight="1" x14ac:dyDescent="0.35">
      <c r="B146" s="10">
        <v>75</v>
      </c>
      <c r="C146" s="71" t="s">
        <v>177</v>
      </c>
      <c r="D146" s="19" t="s">
        <v>98</v>
      </c>
      <c r="E146" s="19" t="s">
        <v>99</v>
      </c>
      <c r="F146" s="19">
        <v>20</v>
      </c>
      <c r="G146" s="19">
        <v>50000</v>
      </c>
      <c r="H146" s="14">
        <v>0.4</v>
      </c>
      <c r="I146" s="13">
        <f>G146-G146*40%</f>
        <v>30000</v>
      </c>
      <c r="J146" s="28"/>
      <c r="K146" s="28"/>
      <c r="L146" s="34"/>
    </row>
    <row r="147" spans="2:12" ht="16.95" customHeight="1" x14ac:dyDescent="0.35">
      <c r="B147" s="10">
        <v>76</v>
      </c>
      <c r="C147" s="72"/>
      <c r="D147" s="19" t="s">
        <v>100</v>
      </c>
      <c r="E147" s="19">
        <v>20</v>
      </c>
      <c r="F147" s="19">
        <v>20</v>
      </c>
      <c r="G147" s="13">
        <v>55000</v>
      </c>
      <c r="H147" s="14">
        <v>0.4</v>
      </c>
      <c r="I147" s="13">
        <f t="shared" ref="I147:I156" si="11">G147-G147*40%</f>
        <v>33000</v>
      </c>
      <c r="J147" s="28"/>
      <c r="K147" s="28"/>
      <c r="L147" s="28"/>
    </row>
    <row r="148" spans="2:12" ht="16.95" customHeight="1" x14ac:dyDescent="0.35">
      <c r="B148" s="10">
        <v>77</v>
      </c>
      <c r="C148" s="71" t="s">
        <v>101</v>
      </c>
      <c r="D148" s="19" t="s">
        <v>70</v>
      </c>
      <c r="E148" s="19" t="s">
        <v>102</v>
      </c>
      <c r="F148" s="19">
        <v>5</v>
      </c>
      <c r="G148" s="13">
        <v>60000</v>
      </c>
      <c r="H148" s="14">
        <v>0.4</v>
      </c>
      <c r="I148" s="13">
        <f t="shared" si="11"/>
        <v>36000</v>
      </c>
      <c r="J148" s="28"/>
      <c r="K148" s="28"/>
      <c r="L148" s="28"/>
    </row>
    <row r="149" spans="2:12" ht="16.95" customHeight="1" x14ac:dyDescent="0.35">
      <c r="B149" s="10">
        <v>78</v>
      </c>
      <c r="C149" s="76"/>
      <c r="D149" s="19" t="s">
        <v>73</v>
      </c>
      <c r="E149" s="19">
        <v>5</v>
      </c>
      <c r="F149" s="19">
        <v>5</v>
      </c>
      <c r="G149" s="13">
        <v>65000</v>
      </c>
      <c r="H149" s="14">
        <v>0.4</v>
      </c>
      <c r="I149" s="13">
        <f t="shared" si="11"/>
        <v>39000</v>
      </c>
      <c r="J149" s="28"/>
      <c r="K149" s="28"/>
      <c r="L149" s="28"/>
    </row>
    <row r="150" spans="2:12" ht="16.95" customHeight="1" x14ac:dyDescent="0.35">
      <c r="B150" s="10">
        <v>79</v>
      </c>
      <c r="C150" s="76"/>
      <c r="D150" s="19" t="s">
        <v>103</v>
      </c>
      <c r="E150" s="19">
        <v>5</v>
      </c>
      <c r="F150" s="19">
        <v>10</v>
      </c>
      <c r="G150" s="13">
        <v>60000</v>
      </c>
      <c r="H150" s="14">
        <v>0.4</v>
      </c>
      <c r="I150" s="13">
        <f t="shared" si="11"/>
        <v>36000</v>
      </c>
      <c r="J150" s="28"/>
      <c r="K150" s="28"/>
      <c r="L150" s="28"/>
    </row>
    <row r="151" spans="2:12" ht="14.4" customHeight="1" x14ac:dyDescent="0.35">
      <c r="B151" s="10">
        <v>80</v>
      </c>
      <c r="C151" s="76"/>
      <c r="D151" s="19" t="s">
        <v>104</v>
      </c>
      <c r="E151" s="19">
        <v>5</v>
      </c>
      <c r="F151" s="19">
        <v>10</v>
      </c>
      <c r="G151" s="13">
        <v>65000</v>
      </c>
      <c r="H151" s="14">
        <v>0.4</v>
      </c>
      <c r="I151" s="13">
        <f t="shared" si="11"/>
        <v>39000</v>
      </c>
      <c r="J151" s="28"/>
      <c r="K151" s="28"/>
      <c r="L151" s="28"/>
    </row>
    <row r="152" spans="2:12" ht="16.95" customHeight="1" x14ac:dyDescent="0.35">
      <c r="B152" s="10">
        <v>81</v>
      </c>
      <c r="C152" s="76"/>
      <c r="D152" s="19" t="s">
        <v>42</v>
      </c>
      <c r="E152" s="19">
        <v>5</v>
      </c>
      <c r="F152" s="19">
        <v>0</v>
      </c>
      <c r="G152" s="13">
        <v>70000</v>
      </c>
      <c r="H152" s="14">
        <v>0.4</v>
      </c>
      <c r="I152" s="13">
        <f t="shared" si="11"/>
        <v>42000</v>
      </c>
      <c r="J152" s="28"/>
      <c r="K152" s="28"/>
      <c r="L152" s="28"/>
    </row>
    <row r="153" spans="2:12" ht="16.95" customHeight="1" x14ac:dyDescent="0.35">
      <c r="B153" s="10">
        <v>82</v>
      </c>
      <c r="C153" s="72"/>
      <c r="D153" s="19" t="s">
        <v>105</v>
      </c>
      <c r="E153" s="19">
        <v>5</v>
      </c>
      <c r="F153" s="19">
        <v>0</v>
      </c>
      <c r="G153" s="13">
        <v>80000</v>
      </c>
      <c r="H153" s="14">
        <v>0.4</v>
      </c>
      <c r="I153" s="13">
        <f t="shared" si="11"/>
        <v>48000</v>
      </c>
      <c r="J153" s="28"/>
      <c r="K153" s="28"/>
      <c r="L153" s="28"/>
    </row>
    <row r="154" spans="2:12" ht="16.95" customHeight="1" x14ac:dyDescent="0.35">
      <c r="B154" s="10">
        <v>83</v>
      </c>
      <c r="C154" s="71" t="s">
        <v>106</v>
      </c>
      <c r="D154" s="19" t="s">
        <v>98</v>
      </c>
      <c r="E154" s="19" t="s">
        <v>102</v>
      </c>
      <c r="F154" s="19">
        <v>15</v>
      </c>
      <c r="G154" s="13">
        <v>45000</v>
      </c>
      <c r="H154" s="14">
        <v>0.4</v>
      </c>
      <c r="I154" s="13">
        <f t="shared" si="11"/>
        <v>27000</v>
      </c>
      <c r="J154" s="28"/>
      <c r="K154" s="28"/>
      <c r="L154" s="28"/>
    </row>
    <row r="155" spans="2:12" ht="16.95" customHeight="1" x14ac:dyDescent="0.35">
      <c r="B155" s="10">
        <v>84</v>
      </c>
      <c r="C155" s="76"/>
      <c r="D155" s="19" t="s">
        <v>107</v>
      </c>
      <c r="E155" s="19">
        <v>5</v>
      </c>
      <c r="F155" s="19">
        <v>10</v>
      </c>
      <c r="G155" s="13">
        <v>50000</v>
      </c>
      <c r="H155" s="14">
        <v>0.4</v>
      </c>
      <c r="I155" s="13">
        <f t="shared" si="11"/>
        <v>30000</v>
      </c>
      <c r="J155" s="28"/>
      <c r="K155" s="28"/>
      <c r="L155" s="28"/>
    </row>
    <row r="156" spans="2:12" ht="16.95" customHeight="1" x14ac:dyDescent="0.35">
      <c r="B156" s="10">
        <v>85</v>
      </c>
      <c r="C156" s="72"/>
      <c r="D156" s="19" t="s">
        <v>108</v>
      </c>
      <c r="E156" s="19">
        <v>5</v>
      </c>
      <c r="F156" s="19">
        <v>10</v>
      </c>
      <c r="G156" s="13">
        <v>55000</v>
      </c>
      <c r="H156" s="14">
        <v>0.4</v>
      </c>
      <c r="I156" s="13">
        <f t="shared" si="11"/>
        <v>33000</v>
      </c>
      <c r="J156" s="28"/>
      <c r="K156" s="28"/>
      <c r="L156" s="28"/>
    </row>
    <row r="157" spans="2:12" ht="16.95" customHeight="1" x14ac:dyDescent="0.35">
      <c r="B157" s="79"/>
      <c r="C157" s="80"/>
      <c r="D157" s="80"/>
      <c r="E157" s="80"/>
      <c r="F157" s="80"/>
      <c r="G157" s="80"/>
      <c r="H157" s="80"/>
      <c r="I157" s="80"/>
      <c r="J157" s="80"/>
      <c r="K157" s="80"/>
      <c r="L157" s="81"/>
    </row>
    <row r="158" spans="2:12" ht="21" customHeight="1" x14ac:dyDescent="0.35">
      <c r="B158" s="10">
        <v>12</v>
      </c>
      <c r="C158" s="71" t="s">
        <v>111</v>
      </c>
      <c r="D158" s="10" t="s">
        <v>112</v>
      </c>
      <c r="E158" s="10">
        <v>50</v>
      </c>
      <c r="F158" s="10">
        <v>0</v>
      </c>
      <c r="G158" s="13">
        <v>45000</v>
      </c>
      <c r="H158" s="14">
        <v>0.4</v>
      </c>
      <c r="I158" s="13">
        <f t="shared" ref="I158:I163" si="12">G158-G158*40%</f>
        <v>27000</v>
      </c>
      <c r="J158" s="10"/>
      <c r="K158" s="10"/>
      <c r="L158" s="10"/>
    </row>
    <row r="159" spans="2:12" ht="16.95" customHeight="1" x14ac:dyDescent="0.35">
      <c r="B159" s="10">
        <v>13</v>
      </c>
      <c r="C159" s="72"/>
      <c r="D159" s="10" t="s">
        <v>110</v>
      </c>
      <c r="E159" s="10">
        <v>50</v>
      </c>
      <c r="F159" s="10">
        <v>0</v>
      </c>
      <c r="G159" s="13">
        <v>50000</v>
      </c>
      <c r="H159" s="14">
        <v>0.4</v>
      </c>
      <c r="I159" s="13">
        <f t="shared" si="12"/>
        <v>30000</v>
      </c>
      <c r="J159" s="10"/>
      <c r="K159" s="10"/>
      <c r="L159" s="10"/>
    </row>
    <row r="160" spans="2:12" ht="18" x14ac:dyDescent="0.35">
      <c r="B160" s="10">
        <v>14</v>
      </c>
      <c r="C160" s="71" t="s">
        <v>113</v>
      </c>
      <c r="D160" s="19" t="s">
        <v>104</v>
      </c>
      <c r="E160" s="19" t="s">
        <v>102</v>
      </c>
      <c r="F160" s="19">
        <v>0</v>
      </c>
      <c r="G160" s="13">
        <v>60000</v>
      </c>
      <c r="H160" s="14">
        <v>0.4</v>
      </c>
      <c r="I160" s="13">
        <f t="shared" si="12"/>
        <v>36000</v>
      </c>
      <c r="J160" s="10"/>
      <c r="K160" s="10"/>
      <c r="L160" s="34"/>
    </row>
    <row r="161" spans="2:12" ht="18" x14ac:dyDescent="0.35">
      <c r="B161" s="10">
        <v>15</v>
      </c>
      <c r="C161" s="76"/>
      <c r="D161" s="19" t="s">
        <v>42</v>
      </c>
      <c r="E161" s="19" t="s">
        <v>102</v>
      </c>
      <c r="F161" s="19">
        <v>0</v>
      </c>
      <c r="G161" s="13">
        <v>65000</v>
      </c>
      <c r="H161" s="14">
        <v>0.4</v>
      </c>
      <c r="I161" s="13">
        <f t="shared" si="12"/>
        <v>39000</v>
      </c>
      <c r="J161" s="28"/>
      <c r="K161" s="28"/>
      <c r="L161" s="28"/>
    </row>
    <row r="162" spans="2:12" ht="18" x14ac:dyDescent="0.35">
      <c r="B162" s="10">
        <v>16</v>
      </c>
      <c r="C162" s="72"/>
      <c r="D162" s="19" t="s">
        <v>43</v>
      </c>
      <c r="E162" s="19" t="s">
        <v>102</v>
      </c>
      <c r="F162" s="19">
        <v>0</v>
      </c>
      <c r="G162" s="13">
        <v>70000</v>
      </c>
      <c r="H162" s="14">
        <v>0.4</v>
      </c>
      <c r="I162" s="13">
        <f t="shared" si="12"/>
        <v>42000</v>
      </c>
      <c r="J162" s="28"/>
      <c r="K162" s="28"/>
      <c r="L162" s="28"/>
    </row>
    <row r="163" spans="2:12" ht="18" x14ac:dyDescent="0.35">
      <c r="B163" s="10">
        <v>17</v>
      </c>
      <c r="C163" s="25" t="s">
        <v>109</v>
      </c>
      <c r="D163" s="10" t="s">
        <v>110</v>
      </c>
      <c r="E163" s="10">
        <v>0</v>
      </c>
      <c r="F163" s="10">
        <v>20</v>
      </c>
      <c r="G163" s="19">
        <v>55000</v>
      </c>
      <c r="H163" s="14">
        <v>0.4</v>
      </c>
      <c r="I163" s="13">
        <f t="shared" si="12"/>
        <v>33000</v>
      </c>
      <c r="J163" s="28"/>
      <c r="K163" s="28"/>
      <c r="L163" s="28"/>
    </row>
    <row r="164" spans="2:12" ht="18" x14ac:dyDescent="0.35">
      <c r="B164" s="79"/>
      <c r="C164" s="80"/>
      <c r="D164" s="80"/>
      <c r="E164" s="80"/>
      <c r="F164" s="80"/>
      <c r="G164" s="80"/>
      <c r="H164" s="80"/>
      <c r="I164" s="80"/>
      <c r="J164" s="80"/>
      <c r="K164" s="80"/>
      <c r="L164" s="81"/>
    </row>
    <row r="165" spans="2:12" ht="18" x14ac:dyDescent="0.35">
      <c r="B165" s="10">
        <v>92</v>
      </c>
      <c r="C165" s="11" t="s">
        <v>114</v>
      </c>
      <c r="D165" s="19" t="s">
        <v>38</v>
      </c>
      <c r="E165" s="19">
        <v>10</v>
      </c>
      <c r="F165" s="19">
        <v>50</v>
      </c>
      <c r="G165" s="13">
        <v>45000</v>
      </c>
      <c r="H165" s="14">
        <v>0.4</v>
      </c>
      <c r="I165" s="13">
        <f t="shared" ref="I165" si="13">G165-G165*40%</f>
        <v>27000</v>
      </c>
      <c r="J165" s="28"/>
      <c r="K165" s="28"/>
      <c r="L165" s="28"/>
    </row>
  </sheetData>
  <mergeCells count="68">
    <mergeCell ref="B164:L164"/>
    <mergeCell ref="B141:L141"/>
    <mergeCell ref="B145:L145"/>
    <mergeCell ref="C146:C147"/>
    <mergeCell ref="C148:C153"/>
    <mergeCell ref="C154:C156"/>
    <mergeCell ref="B157:L157"/>
    <mergeCell ref="C158:C159"/>
    <mergeCell ref="C160:C162"/>
    <mergeCell ref="F86:F87"/>
    <mergeCell ref="C95:C98"/>
    <mergeCell ref="C109:C111"/>
    <mergeCell ref="C114:C115"/>
    <mergeCell ref="C116:C117"/>
    <mergeCell ref="C54:C56"/>
    <mergeCell ref="C57:C59"/>
    <mergeCell ref="C60:C61"/>
    <mergeCell ref="B125:L125"/>
    <mergeCell ref="F72:F73"/>
    <mergeCell ref="C75:C76"/>
    <mergeCell ref="F75:F76"/>
    <mergeCell ref="C77:C78"/>
    <mergeCell ref="E77:E78"/>
    <mergeCell ref="F77:F78"/>
    <mergeCell ref="C99:C100"/>
    <mergeCell ref="B89:L89"/>
    <mergeCell ref="C81:C83"/>
    <mergeCell ref="F81:F83"/>
    <mergeCell ref="C86:C87"/>
    <mergeCell ref="E86:E87"/>
    <mergeCell ref="C30:C32"/>
    <mergeCell ref="B33:L33"/>
    <mergeCell ref="B36:L36"/>
    <mergeCell ref="C50:C51"/>
    <mergeCell ref="C52:C53"/>
    <mergeCell ref="C134:C135"/>
    <mergeCell ref="B136:L136"/>
    <mergeCell ref="C137:C138"/>
    <mergeCell ref="C139:C140"/>
    <mergeCell ref="B119:L119"/>
    <mergeCell ref="B129:L129"/>
    <mergeCell ref="C130:C131"/>
    <mergeCell ref="C66:C67"/>
    <mergeCell ref="B68:L68"/>
    <mergeCell ref="B69:L69"/>
    <mergeCell ref="C72:C73"/>
    <mergeCell ref="J20:J21"/>
    <mergeCell ref="K20:K21"/>
    <mergeCell ref="L20:L21"/>
    <mergeCell ref="B22:L22"/>
    <mergeCell ref="C40:C43"/>
    <mergeCell ref="C44:C45"/>
    <mergeCell ref="C46:C47"/>
    <mergeCell ref="B49:L49"/>
    <mergeCell ref="C63:C65"/>
    <mergeCell ref="B23:L23"/>
    <mergeCell ref="C25:C26"/>
    <mergeCell ref="B29:L29"/>
    <mergeCell ref="B5:C5"/>
    <mergeCell ref="B19:L19"/>
    <mergeCell ref="B20:B21"/>
    <mergeCell ref="C20:C21"/>
    <mergeCell ref="D20:D21"/>
    <mergeCell ref="E20:E21"/>
    <mergeCell ref="F20:F21"/>
    <mergeCell ref="G20:G21"/>
    <mergeCell ref="H20:H21"/>
    <mergeCell ref="I20:I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rwuser01</dc:creator>
  <cp:lastModifiedBy>rwuser01</cp:lastModifiedBy>
  <dcterms:created xsi:type="dcterms:W3CDTF">2025-06-16T08:07:14Z</dcterms:created>
  <dcterms:modified xsi:type="dcterms:W3CDTF">2025-06-17T08:49:24Z</dcterms:modified>
</cp:coreProperties>
</file>