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xWindow="2235" yWindow="90" windowWidth="21720" windowHeight="12765" activeTab="1"/>
  </bookViews>
  <sheets>
    <sheet name="Хвойные" sheetId="4" r:id="rId1"/>
    <sheet name="Лиственные" sheetId="2" r:id="rId2"/>
    <sheet name="Плодовые" sheetId="3" r:id="rId3"/>
    <sheet name="Кустарники" sheetId="8" r:id="rId4"/>
    <sheet name="Многолетники" sheetId="6" r:id="rId5"/>
  </sheets>
  <definedNames>
    <definedName name="_xlnm.Print_Area" localSheetId="3">Кустарники!$A$1:$G$152</definedName>
    <definedName name="_xlnm.Print_Area" localSheetId="0">Хвойные!$A$1:$G$146</definedName>
  </definedNames>
  <calcPr calcId="145621"/>
</workbook>
</file>

<file path=xl/calcChain.xml><?xml version="1.0" encoding="utf-8"?>
<calcChain xmlns="http://schemas.openxmlformats.org/spreadsheetml/2006/main">
  <c r="G118" i="2" l="1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6" i="2" l="1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71" i="6" l="1"/>
  <c r="G170" i="6"/>
  <c r="G167" i="6"/>
  <c r="G165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0" i="6"/>
  <c r="G149" i="6"/>
  <c r="G147" i="6"/>
  <c r="G146" i="6"/>
  <c r="G145" i="6"/>
  <c r="G143" i="6"/>
  <c r="G141" i="6"/>
  <c r="G139" i="6"/>
  <c r="G137" i="6"/>
  <c r="G135" i="6"/>
  <c r="G133" i="6"/>
  <c r="G132" i="6"/>
  <c r="G131" i="6"/>
  <c r="G130" i="6"/>
  <c r="G129" i="6"/>
  <c r="G128" i="6"/>
  <c r="G127" i="6"/>
  <c r="G126" i="6"/>
  <c r="G125" i="6"/>
  <c r="G123" i="6"/>
  <c r="G122" i="6"/>
  <c r="G120" i="6"/>
  <c r="G118" i="6"/>
  <c r="G117" i="6"/>
  <c r="G116" i="6"/>
  <c r="G114" i="6"/>
  <c r="G113" i="6"/>
  <c r="G112" i="6"/>
  <c r="G110" i="6"/>
  <c r="G109" i="6"/>
  <c r="G107" i="6"/>
  <c r="G106" i="6"/>
  <c r="G104" i="6"/>
  <c r="G102" i="6"/>
  <c r="G101" i="6"/>
  <c r="G99" i="6"/>
  <c r="G98" i="6"/>
  <c r="G96" i="6"/>
  <c r="G94" i="6"/>
  <c r="G92" i="6"/>
  <c r="G90" i="6"/>
  <c r="G89" i="6"/>
  <c r="G88" i="6"/>
  <c r="G86" i="6"/>
  <c r="G84" i="6"/>
  <c r="G82" i="6"/>
  <c r="G80" i="6"/>
  <c r="G78" i="6"/>
  <c r="G76" i="6"/>
  <c r="G75" i="6"/>
  <c r="G74" i="6"/>
  <c r="G72" i="6"/>
  <c r="G70" i="6"/>
  <c r="G69" i="6"/>
  <c r="G67" i="6"/>
  <c r="G65" i="6"/>
  <c r="G63" i="6"/>
  <c r="G62" i="6"/>
  <c r="G61" i="6"/>
  <c r="G60" i="6"/>
  <c r="G59" i="6"/>
  <c r="G58" i="6"/>
  <c r="G57" i="6"/>
  <c r="G144" i="8"/>
  <c r="G86" i="3"/>
  <c r="G85" i="3"/>
  <c r="G83" i="3"/>
  <c r="G81" i="3"/>
  <c r="G79" i="3"/>
  <c r="G78" i="3"/>
  <c r="G77" i="3"/>
  <c r="G76" i="3"/>
  <c r="G67" i="3"/>
  <c r="G29" i="3"/>
  <c r="G28" i="3"/>
  <c r="G27" i="3"/>
  <c r="G26" i="3"/>
  <c r="G25" i="3"/>
  <c r="G90" i="3"/>
  <c r="G88" i="3"/>
  <c r="G74" i="3"/>
  <c r="G73" i="3"/>
  <c r="G72" i="3"/>
  <c r="G71" i="3"/>
  <c r="G69" i="3"/>
  <c r="G64" i="3"/>
  <c r="G63" i="3"/>
  <c r="G62" i="3"/>
  <c r="G61" i="3"/>
  <c r="G60" i="3"/>
  <c r="G59" i="3"/>
  <c r="G58" i="3"/>
  <c r="G57" i="3"/>
  <c r="G56" i="3"/>
  <c r="G55" i="3"/>
  <c r="G5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4" i="3"/>
  <c r="G33" i="3"/>
  <c r="G32" i="3"/>
  <c r="G31" i="3"/>
  <c r="G23" i="3"/>
  <c r="G140" i="2"/>
  <c r="G120" i="2"/>
  <c r="G78" i="2"/>
  <c r="G77" i="2"/>
  <c r="G76" i="2"/>
  <c r="G75" i="2"/>
  <c r="G74" i="2"/>
  <c r="G73" i="2"/>
  <c r="G72" i="2"/>
  <c r="G71" i="2"/>
  <c r="G70" i="2"/>
  <c r="G69" i="2"/>
  <c r="G68" i="2"/>
  <c r="G67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86" i="2"/>
  <c r="G85" i="2"/>
  <c r="G84" i="2"/>
  <c r="G83" i="2"/>
  <c r="G82" i="2"/>
  <c r="G81" i="2"/>
  <c r="G80" i="2"/>
  <c r="G51" i="2"/>
  <c r="G50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3" i="2"/>
  <c r="G22" i="2"/>
  <c r="G113" i="8"/>
  <c r="G112" i="8"/>
  <c r="G111" i="8"/>
  <c r="G110" i="8"/>
  <c r="G109" i="8"/>
  <c r="G108" i="8"/>
  <c r="G115" i="8"/>
  <c r="G123" i="8"/>
  <c r="G122" i="8"/>
  <c r="G121" i="8"/>
  <c r="G119" i="8"/>
  <c r="G118" i="8"/>
  <c r="G117" i="8"/>
  <c r="G120" i="8"/>
  <c r="G78" i="8"/>
  <c r="G27" i="8"/>
  <c r="G24" i="8"/>
  <c r="G128" i="8"/>
  <c r="G127" i="8"/>
  <c r="G126" i="8"/>
  <c r="G125" i="8"/>
  <c r="G106" i="8"/>
  <c r="G105" i="8"/>
  <c r="G104" i="8"/>
  <c r="G103" i="8"/>
  <c r="G102" i="8"/>
  <c r="G101" i="8"/>
  <c r="G99" i="8"/>
  <c r="G98" i="8"/>
  <c r="G97" i="8"/>
  <c r="G96" i="8"/>
  <c r="G94" i="8"/>
  <c r="G93" i="8"/>
  <c r="G92" i="8"/>
  <c r="G91" i="8"/>
  <c r="G90" i="8"/>
  <c r="G89" i="8"/>
  <c r="G88" i="8"/>
  <c r="G86" i="8"/>
  <c r="G85" i="8"/>
  <c r="G83" i="8"/>
  <c r="G82" i="8"/>
  <c r="G81" i="8"/>
  <c r="G80" i="8"/>
  <c r="G76" i="8"/>
  <c r="G72" i="8"/>
  <c r="G71" i="8"/>
  <c r="G70" i="8"/>
  <c r="G69" i="8"/>
  <c r="G68" i="8"/>
  <c r="G74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28" i="8"/>
  <c r="G25" i="8"/>
  <c r="G22" i="8"/>
  <c r="G93" i="4"/>
  <c r="G92" i="4"/>
  <c r="G91" i="4"/>
  <c r="G90" i="4"/>
  <c r="G63" i="4"/>
  <c r="G62" i="4"/>
  <c r="G61" i="4"/>
  <c r="G60" i="4"/>
  <c r="G59" i="4"/>
  <c r="G58" i="4"/>
  <c r="G57" i="4"/>
  <c r="G55" i="4"/>
  <c r="G54" i="4"/>
  <c r="G53" i="4"/>
  <c r="G52" i="4"/>
  <c r="G51" i="4"/>
  <c r="G50" i="4"/>
  <c r="G49" i="4"/>
  <c r="G48" i="4"/>
  <c r="G47" i="4"/>
  <c r="G46" i="4"/>
  <c r="G45" i="4"/>
  <c r="G43" i="4"/>
  <c r="G42" i="4"/>
  <c r="G41" i="4"/>
  <c r="G40" i="4"/>
  <c r="G39" i="4"/>
  <c r="G38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99" i="4"/>
  <c r="G98" i="4"/>
  <c r="G97" i="4"/>
  <c r="G96" i="4"/>
  <c r="G95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</calcChain>
</file>

<file path=xl/sharedStrings.xml><?xml version="1.0" encoding="utf-8"?>
<sst xmlns="http://schemas.openxmlformats.org/spreadsheetml/2006/main" count="2259" uniqueCount="997">
  <si>
    <t>Питомник растений  "Русские деревья"</t>
  </si>
  <si>
    <t>Обозначения</t>
  </si>
  <si>
    <t>с3- растение в контейнере объемом 3 литров</t>
  </si>
  <si>
    <t>rb - растение с комом, упакованным в мешковину и металлическую сетку</t>
  </si>
  <si>
    <t>st-70 - растение со штамбом высотой 70см</t>
  </si>
  <si>
    <t>окс - растения с открытой корневой системой</t>
  </si>
  <si>
    <t>хv - количество пересадок</t>
  </si>
  <si>
    <t>Санкт-Петербург</t>
  </si>
  <si>
    <t>sol - солитерное растение</t>
  </si>
  <si>
    <t xml:space="preserve">extra - растения экстра класса </t>
  </si>
  <si>
    <t>mst -многоствольное дерево</t>
  </si>
  <si>
    <t>№</t>
  </si>
  <si>
    <t>Русское название</t>
  </si>
  <si>
    <t>Латинское название</t>
  </si>
  <si>
    <t>Кондиция</t>
  </si>
  <si>
    <t>Цена продажи</t>
  </si>
  <si>
    <t>Арония (Рябина черноплодная)</t>
  </si>
  <si>
    <t>Aronia melanocarpa</t>
  </si>
  <si>
    <t>Ирга</t>
  </si>
  <si>
    <t>Amelanchier lamarckii</t>
  </si>
  <si>
    <t>Калина</t>
  </si>
  <si>
    <t>Для физических лиц действует система скидок:</t>
  </si>
  <si>
    <t>от 100 000 -5%</t>
  </si>
  <si>
    <t>от 200 000 - 7%</t>
  </si>
  <si>
    <t>от 500 000 р - 10%</t>
  </si>
  <si>
    <t>Amelanchier spicata</t>
  </si>
  <si>
    <t>Corylus avellana</t>
  </si>
  <si>
    <t>Лещина</t>
  </si>
  <si>
    <t>Acer Ginnala</t>
  </si>
  <si>
    <t>Московское шоссе, д, 271</t>
  </si>
  <si>
    <t>Цены действительны для физических лиц, Для спецрынка - оптовых покупателей, цены предоставляются по запросу,</t>
  </si>
  <si>
    <t>Кондиция растений, объем контейнера, ассортимент и цена, могут меняться по усмотрению питомника в течение года в связи с сезонными колебаниями,</t>
  </si>
  <si>
    <t>Все растения подготовлены к продаже, Вы можете приехать посмотреть и выбрать понравившиеся Вам растения,</t>
  </si>
  <si>
    <t>Ярусность</t>
  </si>
  <si>
    <t>4 seasons</t>
  </si>
  <si>
    <t>"…" название сорта растения</t>
  </si>
  <si>
    <t>premium - растения премиум класса</t>
  </si>
  <si>
    <t>сайт:  https://russkie-derevya.ru/</t>
  </si>
  <si>
    <t>-</t>
  </si>
  <si>
    <t>Ива</t>
  </si>
  <si>
    <t>Salix purpurea "Nana"</t>
  </si>
  <si>
    <t>Лещина обыкновенная (фундук)</t>
  </si>
  <si>
    <t>Ива пурпурная "Нана" Ф. Полусфера</t>
  </si>
  <si>
    <t>c5</t>
  </si>
  <si>
    <t>с5</t>
  </si>
  <si>
    <t>Боярышник</t>
  </si>
  <si>
    <t>Клен</t>
  </si>
  <si>
    <t>Смородина</t>
  </si>
  <si>
    <t>с3</t>
  </si>
  <si>
    <t>200-225 rb</t>
  </si>
  <si>
    <t>e-mail: sale@russianwood.group</t>
  </si>
  <si>
    <t>Acer platanoides</t>
  </si>
  <si>
    <t>Acer platanoides "Princeton Gold"</t>
  </si>
  <si>
    <t>350-400 rb</t>
  </si>
  <si>
    <t>Acer saccharum</t>
  </si>
  <si>
    <t>300-350 rb</t>
  </si>
  <si>
    <t>400-450 rb</t>
  </si>
  <si>
    <t>Береза</t>
  </si>
  <si>
    <t>Вяз</t>
  </si>
  <si>
    <t>Вяз шершавый "Пендула"</t>
  </si>
  <si>
    <t>Ulmus glabra "Pendula"</t>
  </si>
  <si>
    <t>Вяз шершавый Пендула "Кампердоуни"</t>
  </si>
  <si>
    <t>Ulmus glabra Pendula "Camperdownii"</t>
  </si>
  <si>
    <t>Дуб</t>
  </si>
  <si>
    <t>Дуб красный</t>
  </si>
  <si>
    <t>Quercus rubra</t>
  </si>
  <si>
    <t>14/16 250-300 rb</t>
  </si>
  <si>
    <t>18/20 250-300 rb</t>
  </si>
  <si>
    <t>Дуб черешчатый</t>
  </si>
  <si>
    <t>Quercus robur</t>
  </si>
  <si>
    <t>25/30 350-400 rb</t>
  </si>
  <si>
    <t>Ива белая серебристая</t>
  </si>
  <si>
    <t>Salix alba argentea</t>
  </si>
  <si>
    <t>Ива белая серебристая куст</t>
  </si>
  <si>
    <t xml:space="preserve">Ива ломкая Буллата </t>
  </si>
  <si>
    <t>Salix fragilis Bullata</t>
  </si>
  <si>
    <t>Каштан</t>
  </si>
  <si>
    <t>Aesculus hippocastanum</t>
  </si>
  <si>
    <t>8/10 200-250 rb</t>
  </si>
  <si>
    <t>Acer platanoides "Deborah"</t>
  </si>
  <si>
    <t>Acer platanoides "Drummondii"</t>
  </si>
  <si>
    <t>Acer platanoides "Royal Red"</t>
  </si>
  <si>
    <t>Липа</t>
  </si>
  <si>
    <t>10/12 250-300 rb</t>
  </si>
  <si>
    <t xml:space="preserve">Липа мелколистная </t>
  </si>
  <si>
    <t>Tilla cordata</t>
  </si>
  <si>
    <t>12/14/16 200-250 rb</t>
  </si>
  <si>
    <t>16/18 300-350 rb</t>
  </si>
  <si>
    <t>Рябина</t>
  </si>
  <si>
    <t>Sorbus "Granatnaja"</t>
  </si>
  <si>
    <t>Sorbus quercifolia</t>
  </si>
  <si>
    <t>Sorbus aucuparia</t>
  </si>
  <si>
    <t>200-250 rb</t>
  </si>
  <si>
    <t>Sorbus commixta "Dodong"</t>
  </si>
  <si>
    <t>150-175 rb</t>
  </si>
  <si>
    <t>Sorbus aucuparia "Jeltaya"</t>
  </si>
  <si>
    <t>Черемуха</t>
  </si>
  <si>
    <t>Prunus padus "Colorata"</t>
  </si>
  <si>
    <t>Яблоня декоративная</t>
  </si>
  <si>
    <t>Malus decorative "John Downie"</t>
  </si>
  <si>
    <t>10/12/14 250-300 rb</t>
  </si>
  <si>
    <t>12/14/16 300-350 rb</t>
  </si>
  <si>
    <t>Malus decorative sachalinensis "Pendula"</t>
  </si>
  <si>
    <t>Malus decorative "Floribunda"</t>
  </si>
  <si>
    <t>8/10/12 200-250 rb</t>
  </si>
  <si>
    <t>Плодовые деревья</t>
  </si>
  <si>
    <t>Алыча</t>
  </si>
  <si>
    <t>8 лет rb</t>
  </si>
  <si>
    <t>Вишня</t>
  </si>
  <si>
    <t>7 лет rb</t>
  </si>
  <si>
    <t>10 лет rb</t>
  </si>
  <si>
    <t>Prunus cerasus "Turgenevskaya"</t>
  </si>
  <si>
    <t>Prunus cerasus "Fakel"</t>
  </si>
  <si>
    <t>Prunus cerasus "Haritonovskaya"</t>
  </si>
  <si>
    <t>Слива</t>
  </si>
  <si>
    <t>Prunus domestica "Evraziya-21"</t>
  </si>
  <si>
    <t>Prunus domestica "Kubanskaya Rannyaya"</t>
  </si>
  <si>
    <t>Prunus domestica "Renklod Kolkhoz"</t>
  </si>
  <si>
    <t>Яблоня плодовая</t>
  </si>
  <si>
    <t>Malus domestica "Alesya"</t>
  </si>
  <si>
    <t>Malus domestica "Antonovka"</t>
  </si>
  <si>
    <t>Malus domestica "Belyi naliv"</t>
  </si>
  <si>
    <t>Malus domestica "Bogatyr"</t>
  </si>
  <si>
    <t>Malus domestica "Zhigulevskoe"</t>
  </si>
  <si>
    <t>Malus domestica "Immant"</t>
  </si>
  <si>
    <t>Malus domestica "Korichnoe polosatoe"</t>
  </si>
  <si>
    <t>Malus domestica "Melba"</t>
  </si>
  <si>
    <t>Malus domestica "Uelsi"</t>
  </si>
  <si>
    <t>Malus domestica "Vishnevoe"</t>
  </si>
  <si>
    <t>7-8 лет rb</t>
  </si>
  <si>
    <t>Плодовые кустарники</t>
  </si>
  <si>
    <t>Брусника</t>
  </si>
  <si>
    <t>Vaccinium vitis-idaea "Red Pearl"</t>
  </si>
  <si>
    <t>Голубика</t>
  </si>
  <si>
    <t>Vaccinium  corymbosum "Elliott"</t>
  </si>
  <si>
    <t>Жимолость</t>
  </si>
  <si>
    <t>Lonicera caerulea "Morena"</t>
  </si>
  <si>
    <t>Lonicera caerulea "Amfora"</t>
  </si>
  <si>
    <t>Lonicera edulis "Slavianka"</t>
  </si>
  <si>
    <t>Земляника</t>
  </si>
  <si>
    <t>Fragaria vesca "Zheltoe chudo"</t>
  </si>
  <si>
    <t>Fragaria vesca "Zolushka"</t>
  </si>
  <si>
    <t>Fragaria vesca "Marmeladnaya"</t>
  </si>
  <si>
    <t>Fragaria "Ostara"</t>
  </si>
  <si>
    <t>Клубника</t>
  </si>
  <si>
    <t>Fragaria moschata</t>
  </si>
  <si>
    <t>Fragaria moschata "Gigantella"</t>
  </si>
  <si>
    <t>Малина</t>
  </si>
  <si>
    <t>— </t>
  </si>
  <si>
    <t xml:space="preserve">  Rubus idaeus "Abrikosovaya"</t>
  </si>
  <si>
    <t>5-6 лет sol rb</t>
  </si>
  <si>
    <t>Ribes rubrum "Natali"</t>
  </si>
  <si>
    <t>Хвойные деревья</t>
  </si>
  <si>
    <t>Ель обыкновенная</t>
  </si>
  <si>
    <t>Picea abies</t>
  </si>
  <si>
    <t>Ель обыкновенная ф. Шар</t>
  </si>
  <si>
    <t>Ель европейская</t>
  </si>
  <si>
    <t>Ель европейская форм</t>
  </si>
  <si>
    <t>Ель обыкновенная стриженная</t>
  </si>
  <si>
    <t>Ель сербская</t>
  </si>
  <si>
    <t>Picea omorica</t>
  </si>
  <si>
    <t>Ель сербская форм</t>
  </si>
  <si>
    <t>Ель колючая</t>
  </si>
  <si>
    <t xml:space="preserve">Ель колючая </t>
  </si>
  <si>
    <t xml:space="preserve">Picea pungens </t>
  </si>
  <si>
    <t>Picea pungens</t>
  </si>
  <si>
    <t>Лиственница</t>
  </si>
  <si>
    <t>Лиственница европейская</t>
  </si>
  <si>
    <t>Larix decidua</t>
  </si>
  <si>
    <t>Лиственница японская Маргилинда</t>
  </si>
  <si>
    <t>Larix marschlinsii</t>
  </si>
  <si>
    <t>Можжевельник</t>
  </si>
  <si>
    <t>Juniperus virginiana "Hetzii"</t>
  </si>
  <si>
    <t>Можжевельник горизонтальный "Джейд Ривер""</t>
  </si>
  <si>
    <t>Juniperus horizontalis "Jade River"</t>
  </si>
  <si>
    <t>Можжевельник горизонтальный "Панкейк"</t>
  </si>
  <si>
    <t>Juniperus horizontalis "Pancake"</t>
  </si>
  <si>
    <t>Можжевельник горизонтальный "Принц Уэльский"</t>
  </si>
  <si>
    <t>Juniperus horizontalis "Prince of Wales"</t>
  </si>
  <si>
    <t xml:space="preserve">Можжевельник казацкий "Тамарисцифолия" </t>
  </si>
  <si>
    <t>Juniperus sabina "Tamariscifolia"</t>
  </si>
  <si>
    <t>Можжевельник китайский "Куривао Голд"</t>
  </si>
  <si>
    <t>Juniperus chinensis" Kuriwao Gold"</t>
  </si>
  <si>
    <t>Можжевельник обыкновенный "Репанда"</t>
  </si>
  <si>
    <t>Juniperus communis "Repanda"</t>
  </si>
  <si>
    <t>Juniperus media "Gold Star"</t>
  </si>
  <si>
    <t>Можжевельник средний "Минт джулеп"</t>
  </si>
  <si>
    <t>Juniperus media "Mint Julep"</t>
  </si>
  <si>
    <t>Juniperus media "Old Gold"</t>
  </si>
  <si>
    <t xml:space="preserve">Можжевельник средний "Олд голд" </t>
  </si>
  <si>
    <t>Можжевельник средний "Пфитцера Олд Голд"</t>
  </si>
  <si>
    <t>Juniperus media "Pfitzeriana Old Gold"</t>
  </si>
  <si>
    <t>Можжевельник средний "Вильгельм Фитцер"</t>
  </si>
  <si>
    <t>Juniperus media "Wilhelm Pfitzer"</t>
  </si>
  <si>
    <t>40-60 с3</t>
  </si>
  <si>
    <t>Сосна горная</t>
  </si>
  <si>
    <t>Сосна горная "Пумилио"</t>
  </si>
  <si>
    <t>Pinus mugo "Pumilio"</t>
  </si>
  <si>
    <t>Сосна обыкновенная</t>
  </si>
  <si>
    <t xml:space="preserve">Сосна обыкновенная </t>
  </si>
  <si>
    <t>Pinus sylvestris</t>
  </si>
  <si>
    <t>Туя</t>
  </si>
  <si>
    <t>Туя западная</t>
  </si>
  <si>
    <t>Thuja occidentalis</t>
  </si>
  <si>
    <t>Thuja occidentalis "Aureospicata"</t>
  </si>
  <si>
    <t>Thuja occidentalis "Brabant"</t>
  </si>
  <si>
    <t>Туя западная "Колумна"</t>
  </si>
  <si>
    <t>Thuja occidentalis "Columna"</t>
  </si>
  <si>
    <t>Вейник</t>
  </si>
  <si>
    <t>Calamagrostis acutiflora "Overdam"</t>
  </si>
  <si>
    <t>с2</t>
  </si>
  <si>
    <t>Многолетники</t>
  </si>
  <si>
    <t>Астильба</t>
  </si>
  <si>
    <t>Astilbe arendsii "Amethyst"</t>
  </si>
  <si>
    <t>Astilbe arendsii "Classic Rock"</t>
  </si>
  <si>
    <t>с2/с3</t>
  </si>
  <si>
    <t>Astilbe chinensis "Pumila"</t>
  </si>
  <si>
    <t>Astilbe chinensis "Purperkerze"</t>
  </si>
  <si>
    <t>Astilbe arendsii "Erica"</t>
  </si>
  <si>
    <t>Astilbe chinensis</t>
  </si>
  <si>
    <t>Бадан</t>
  </si>
  <si>
    <t>Bergenia cordifolia "Baby Doll"</t>
  </si>
  <si>
    <t>Vínca mínor</t>
  </si>
  <si>
    <t>Барвинок</t>
  </si>
  <si>
    <t xml:space="preserve">  Ligularia x hybrida "The Rocket"</t>
  </si>
  <si>
    <t>Ligularia przewalskii</t>
  </si>
  <si>
    <t>Василисник</t>
  </si>
  <si>
    <t>Thalictrum aquilegifolium</t>
  </si>
  <si>
    <t>Вербейник</t>
  </si>
  <si>
    <t>Lysimachia nummularia</t>
  </si>
  <si>
    <t>Lysimachia punctata</t>
  </si>
  <si>
    <t xml:space="preserve">  Lysimachia punctata ‘Alexander”</t>
  </si>
  <si>
    <t>Вереск</t>
  </si>
  <si>
    <t>Calluna vulgaris</t>
  </si>
  <si>
    <t>Вероника</t>
  </si>
  <si>
    <t>Nana Blauteppich</t>
  </si>
  <si>
    <t>Вероникаструм</t>
  </si>
  <si>
    <t>Veronicastrum virginicum "Fascination"</t>
  </si>
  <si>
    <t>Волжанка</t>
  </si>
  <si>
    <t>Aruncus dioicus</t>
  </si>
  <si>
    <t>Гейхера</t>
  </si>
  <si>
    <t>Гейхера гибридная "Блэк Таффета"</t>
  </si>
  <si>
    <t>Heuchera "Black Taffeta"</t>
  </si>
  <si>
    <t>Герань</t>
  </si>
  <si>
    <t>Geranium cantabrigense "Cambridge"</t>
  </si>
  <si>
    <t>с1,5</t>
  </si>
  <si>
    <t>Geranium sanguineum "Apfelblute"</t>
  </si>
  <si>
    <t>Geranium hibridum "Rozanne"</t>
  </si>
  <si>
    <t>Гипсофила</t>
  </si>
  <si>
    <t xml:space="preserve">Gypsophila repens белая </t>
  </si>
  <si>
    <t>Горец</t>
  </si>
  <si>
    <t>Polygonatum odoratum</t>
  </si>
  <si>
    <t>Дармера</t>
  </si>
  <si>
    <t>Darmera peltata</t>
  </si>
  <si>
    <t>Дербенник</t>
  </si>
  <si>
    <t>Lythrum salicaria “Robert”</t>
  </si>
  <si>
    <t>Lythrum virgatum "Dropmore Purple"</t>
  </si>
  <si>
    <t>Живучка</t>
  </si>
  <si>
    <t>Ajuga reptans "Catlin's Giant"</t>
  </si>
  <si>
    <t>Ajuga reptans "Burgundy Glow"</t>
  </si>
  <si>
    <t>Купальница</t>
  </si>
  <si>
    <t>Trollius chinensis "Golden Queen"</t>
  </si>
  <si>
    <t>Лабазник</t>
  </si>
  <si>
    <t>Labaznik vyazolistny "Variegata"</t>
  </si>
  <si>
    <t>Labaznik Filipendula purpurea "Elegans"</t>
  </si>
  <si>
    <t>Лиатрис</t>
  </si>
  <si>
    <t>Liatris spicata "Alba"</t>
  </si>
  <si>
    <t xml:space="preserve">c5 </t>
  </si>
  <si>
    <t>Liatris spicata "Floristan Violett"</t>
  </si>
  <si>
    <t>Лилейник</t>
  </si>
  <si>
    <t>Hemerocallis</t>
  </si>
  <si>
    <t>Hemerocallis hybrida "Sammy Russell"</t>
  </si>
  <si>
    <t>Hemerocallis hybrida "Fulva Kwanso"</t>
  </si>
  <si>
    <t>Манжетка</t>
  </si>
  <si>
    <t>Alchemilla mollis</t>
  </si>
  <si>
    <t>Alchemilla mollis "Robustica"</t>
  </si>
  <si>
    <t>Alchemilla mollis "Thriller"</t>
  </si>
  <si>
    <t>Монарда</t>
  </si>
  <si>
    <t>Monarda hybrida "Pink Lace"</t>
  </si>
  <si>
    <t>Нивяник</t>
  </si>
  <si>
    <t>Leucanthemum maximum "Alaska"</t>
  </si>
  <si>
    <t>Leucanthemum hybrid "Snowdrift"</t>
  </si>
  <si>
    <t>Очиток/Седум</t>
  </si>
  <si>
    <t>Sedum acre</t>
  </si>
  <si>
    <t>Пион</t>
  </si>
  <si>
    <t xml:space="preserve">Paeonia suffruticosa </t>
  </si>
  <si>
    <t>Ревень</t>
  </si>
  <si>
    <t>Rheum rhabarbarum Valentine</t>
  </si>
  <si>
    <t>Sedum spectabile "Brilliant"</t>
  </si>
  <si>
    <t>Sedum spectabile "Karl"</t>
  </si>
  <si>
    <t>Стахис (Чистец)</t>
  </si>
  <si>
    <t>Stachys lanata</t>
  </si>
  <si>
    <t>Тиарелла</t>
  </si>
  <si>
    <t>Tiarella wherryi "Starburst"</t>
  </si>
  <si>
    <t>Тимьян</t>
  </si>
  <si>
    <t>Thymus citriodorus "Mystic Lemon"</t>
  </si>
  <si>
    <t>Тысячелистник</t>
  </si>
  <si>
    <t>Achillea millefolium "Tutti Frutti Pomegranate"</t>
  </si>
  <si>
    <t>Achillea "Coronation Gold"</t>
  </si>
  <si>
    <t>Achillea filipendulina "Parkers Variety"</t>
  </si>
  <si>
    <t>Флокс</t>
  </si>
  <si>
    <t>Phlox paniculata</t>
  </si>
  <si>
    <t>Хоста</t>
  </si>
  <si>
    <t>Hosta "Colossal"</t>
  </si>
  <si>
    <t>Hosta Fortunei Albopicta</t>
  </si>
  <si>
    <t>Hosta Fortunei Aureomarginata</t>
  </si>
  <si>
    <t>Hosta undulata "Albomarginata"</t>
  </si>
  <si>
    <t>Hosta "Abiqua Drinking Gourd"</t>
  </si>
  <si>
    <t>Hosta hybridum "Avocado"</t>
  </si>
  <si>
    <t>Hosta hybridum "Big Daddy"</t>
  </si>
  <si>
    <t>Hosta hybridum "Guacamole"</t>
  </si>
  <si>
    <t>Hosta hybridum "So Sweet"</t>
  </si>
  <si>
    <t>Hosta hybridum "Striptease"</t>
  </si>
  <si>
    <t>Hosta hybridum "Frances Wiliams"</t>
  </si>
  <si>
    <t>Цимицифуга</t>
  </si>
  <si>
    <t>Actaea japonica "Silver Dance"</t>
  </si>
  <si>
    <t>Эхинацея</t>
  </si>
  <si>
    <t>Echinacea purpurea "White Swan"</t>
  </si>
  <si>
    <t>Аптекарский огород</t>
  </si>
  <si>
    <t>Кровохлебка</t>
  </si>
  <si>
    <t>c2/c3</t>
  </si>
  <si>
    <t>Sanguisorba officialis "Pink Tanna"</t>
  </si>
  <si>
    <t>Sanguisorba officialis " Tanna"</t>
  </si>
  <si>
    <t>Шалфей</t>
  </si>
  <si>
    <t>Salvia nemorosa "New Dimension Blue"</t>
  </si>
  <si>
    <t>Цены действительны для физических лиц.  Для спецрынка - оптовых покупателей, цены предоставляются по запросу.</t>
  </si>
  <si>
    <t>Кондиция растений, объем контейнера, ассортимент и цена, могут меняться по усмотрению питомника в течение года в связи с сезонными колебаниями.</t>
  </si>
  <si>
    <t>Все растения подготовлены к продаже. Вы можете приехать посмотреть и выбрать понравившиеся Вам растения.</t>
  </si>
  <si>
    <t>Барбарис</t>
  </si>
  <si>
    <t>Berberis thunbergii "Darts Red Ladi"</t>
  </si>
  <si>
    <t>d 20*20 с3</t>
  </si>
  <si>
    <t>Berberis vulgaris</t>
  </si>
  <si>
    <t>Бересклет</t>
  </si>
  <si>
    <t>Euonymus europaeus</t>
  </si>
  <si>
    <t>Гортензия</t>
  </si>
  <si>
    <t>Hydrangea arborescens "Annabelle"</t>
  </si>
  <si>
    <t>Hydrangea paniculata "Vanille Fraise"</t>
  </si>
  <si>
    <t>Hydrangea paniculata "Diamant Rouge"</t>
  </si>
  <si>
    <t>Hydrangea paniculata "Limelight"</t>
  </si>
  <si>
    <t>Hydrangea paniculata "Little Fresco"</t>
  </si>
  <si>
    <t>Hydrangea paniculata "Magical Moonlight"</t>
  </si>
  <si>
    <t>Hydrangea paniculata "Pinky Winky"</t>
  </si>
  <si>
    <t>Hydrangea paniculata "Polar Bear"</t>
  </si>
  <si>
    <t>Hydrangea paniculata "Polestar"</t>
  </si>
  <si>
    <t>Hydrangea paniculata "Sundae Fraise"</t>
  </si>
  <si>
    <t>Hydrangea paniculata "Summer Snow"</t>
  </si>
  <si>
    <t>Hydrangea paniculata "Phantom"</t>
  </si>
  <si>
    <t>Hydrangea paniculata “Fraise Melba”</t>
  </si>
  <si>
    <t>Дерен</t>
  </si>
  <si>
    <t>Дерен белый Сибирика</t>
  </si>
  <si>
    <t>Cornus alba Sibirica</t>
  </si>
  <si>
    <t>Дерен белый "Элегантиссима"</t>
  </si>
  <si>
    <t>Cornus alba "Elegantissima"</t>
  </si>
  <si>
    <t>Дерен отпрысковый "Келсей"</t>
  </si>
  <si>
    <t>Cornus stolonifera "Kelseyi"</t>
  </si>
  <si>
    <t>Древогубец</t>
  </si>
  <si>
    <t>Celastrus</t>
  </si>
  <si>
    <t>950 (-50%)</t>
  </si>
  <si>
    <t>Лапчатка</t>
  </si>
  <si>
    <t>Potentilla fruticosa "Gold Finger"</t>
  </si>
  <si>
    <t>Potentilla fruticosa</t>
  </si>
  <si>
    <t>Пузыреплодник</t>
  </si>
  <si>
    <t>Пузыреплодник калинолистный "Диаболо"</t>
  </si>
  <si>
    <t>Physocarpus opolifolius "Diabolo"</t>
  </si>
  <si>
    <t>Пузыреплодник калинолистный "Саммер Вайн"</t>
  </si>
  <si>
    <t>Physocarpus opulifolius "Summer Wine"</t>
  </si>
  <si>
    <t xml:space="preserve">Пузыреплодник калинолистный "Лютеус" </t>
  </si>
  <si>
    <t xml:space="preserve">Physocarpus opolifolius "Luteus" </t>
  </si>
  <si>
    <t>Пузыреплодник калинолистный "Эмбер Джубиле"</t>
  </si>
  <si>
    <t>Physocarpus opulifolius "Amber Jubilee"</t>
  </si>
  <si>
    <t>Роза</t>
  </si>
  <si>
    <t>Rosa gláuca</t>
  </si>
  <si>
    <t>Rosa Hybrid Tea "Mademoiselle Meilland"</t>
  </si>
  <si>
    <t>Rosa Hybrid Tea "Alain Souchon"</t>
  </si>
  <si>
    <t>Rosa Hybrid Tea "Chartreuse De Parme"</t>
  </si>
  <si>
    <t>Rosa Hybrid Tea "Monica Bellucci"</t>
  </si>
  <si>
    <t>Rosa Hybrid Tea "Velasquez"</t>
  </si>
  <si>
    <t>100-125 sol rb</t>
  </si>
  <si>
    <t>Сирень видовая</t>
  </si>
  <si>
    <t>Syringa josikaea</t>
  </si>
  <si>
    <t>Сирень обыкновенная в сортах в контейнере</t>
  </si>
  <si>
    <t>Syringa vulgaris "Krasavitsa Moscow"</t>
  </si>
  <si>
    <t>Сирень Мейера "Палибин" (розово-фиолетовый)</t>
  </si>
  <si>
    <t>Syringa meyeri "Palibin"</t>
  </si>
  <si>
    <t>Сирень обыкновенная в сортах в комах</t>
  </si>
  <si>
    <t>Сирень обыкновенная "Красавица Москвы" (белый)</t>
  </si>
  <si>
    <t>Сирень обыкновенная "Людвиг Шпет" (пурпурно-красный)</t>
  </si>
  <si>
    <t>Syringa vulgaris "Luydvig Shpet"</t>
  </si>
  <si>
    <t>Сирень обыкновенная "Маршал Малиновский" (пурпурно–лиловый)</t>
  </si>
  <si>
    <t>Syringa vulgaris "Mishel Buynher"</t>
  </si>
  <si>
    <t>Сирень обыкновенная "Огни Донбасса" (пурпурно-лиловый)</t>
  </si>
  <si>
    <t>Syringa vulgaris "Ogni Donbassa"</t>
  </si>
  <si>
    <t>Спирея</t>
  </si>
  <si>
    <t>Spiraea "Vanhouttei"</t>
  </si>
  <si>
    <t>Spiraea cinerea "Grefsheim"</t>
  </si>
  <si>
    <t>Spiraea japonica "Anthony Waterer"</t>
  </si>
  <si>
    <t>Spiraea japonica "Goldflame"</t>
  </si>
  <si>
    <t>Spiraea japonica "Golden Princess"</t>
  </si>
  <si>
    <t>Spiraea japonica "Macrophylla"</t>
  </si>
  <si>
    <t>Стефанандра</t>
  </si>
  <si>
    <t>Стефанандра надрезанная "Криспа"</t>
  </si>
  <si>
    <t>Stephanandra incisa "Crispa"</t>
  </si>
  <si>
    <t>d 60-80 с15 sol</t>
  </si>
  <si>
    <t>3 500 (-50%)</t>
  </si>
  <si>
    <t>175-200 rb</t>
  </si>
  <si>
    <t>350-400 sol rb</t>
  </si>
  <si>
    <t xml:space="preserve">20/25 300-350 rb </t>
  </si>
  <si>
    <t>15 лет rb</t>
  </si>
  <si>
    <t>Viburnum opulus "Boule de Neige"</t>
  </si>
  <si>
    <t>с1</t>
  </si>
  <si>
    <t>Вейник остроцветковый "Овердам"</t>
  </si>
  <si>
    <t>18/20 450-500 rb 3xv</t>
  </si>
  <si>
    <t>Макс скидка</t>
  </si>
  <si>
    <t>Черемуха обыкновенная "Колората"</t>
  </si>
  <si>
    <t>Рябина обыкновенная куст.</t>
  </si>
  <si>
    <t>Рябина обыкновенная "Невежинская"</t>
  </si>
  <si>
    <t>Рябина смешанная "Додонг"</t>
  </si>
  <si>
    <t>Рябина плодовая "Гранатная" куст</t>
  </si>
  <si>
    <t>Рябина дуболистная</t>
  </si>
  <si>
    <t xml:space="preserve">Ясень обыкновенный </t>
  </si>
  <si>
    <t>Fraxinus excelsior</t>
  </si>
  <si>
    <t>Астильба японская "Бремен"</t>
  </si>
  <si>
    <t>Astilbe japonica "Bremen"</t>
  </si>
  <si>
    <t>Астильба китайская</t>
  </si>
  <si>
    <t>Астильба китайская "Пурпуркерце"</t>
  </si>
  <si>
    <t>Астильба китайская "Пумила"</t>
  </si>
  <si>
    <t>Астильба Арендса "Классик Рок"</t>
  </si>
  <si>
    <t>Астильба Арендса "Аметист"</t>
  </si>
  <si>
    <t>Астильба Арендса "Эрика"</t>
  </si>
  <si>
    <t>Бадан сердцелистный "Беби Долл"</t>
  </si>
  <si>
    <t>Бузульник</t>
  </si>
  <si>
    <t>Барвинок малый</t>
  </si>
  <si>
    <t>Бузульник гибридный "Зе Рокет"</t>
  </si>
  <si>
    <t>Бузульник Пржевальского</t>
  </si>
  <si>
    <t>Василисник водосборолистный</t>
  </si>
  <si>
    <t>Вербейник монетчатый</t>
  </si>
  <si>
    <t>Вербейник точечный</t>
  </si>
  <si>
    <t>Вербейник точечный “Александр”</t>
  </si>
  <si>
    <t>Вероника колосковая Нана Блаутеппич</t>
  </si>
  <si>
    <t>Вереск в ассортимненте</t>
  </si>
  <si>
    <t>Вероникаструм виргинский "Фасцинейшен"</t>
  </si>
  <si>
    <t>Волжанка двудомная</t>
  </si>
  <si>
    <t>Герань кроваво-красная "Апфельблюте"</t>
  </si>
  <si>
    <t>Герань гибридная "Розанна"</t>
  </si>
  <si>
    <t xml:space="preserve">Гипсофила ползучая белая </t>
  </si>
  <si>
    <t>Горец змеиный</t>
  </si>
  <si>
    <t>Дармера щитовидная</t>
  </si>
  <si>
    <t>Дербенник иволистный "Роберт"</t>
  </si>
  <si>
    <t>Дербенник прутьевидный "Дропмор Перпл"</t>
  </si>
  <si>
    <t>Живучка ползучая "Кэтлинс Гиант"</t>
  </si>
  <si>
    <t>Живучка ползучая «Бургунди Глоу»</t>
  </si>
  <si>
    <t>Купальница китайская "Голден Квин"</t>
  </si>
  <si>
    <t>Лабазник (таволга) "Вариегата"</t>
  </si>
  <si>
    <t>Лабазник пурпурный "Элеганс"</t>
  </si>
  <si>
    <t>Лиатрис колосковый "Альба"</t>
  </si>
  <si>
    <t>Лиатрис колосковый "Флористан Виолет"</t>
  </si>
  <si>
    <t>Лилейник в сортах</t>
  </si>
  <si>
    <t>Лилейник гибридный "Семми Расселл"</t>
  </si>
  <si>
    <t>Лилейник гибридный "Фульва Квансо"</t>
  </si>
  <si>
    <t>Манжетка мягкая</t>
  </si>
  <si>
    <t>Манжетка мягкая "Робустика"</t>
  </si>
  <si>
    <t>Манжетка мягкая "Триллер"</t>
  </si>
  <si>
    <t>Монарда гибридная "Пинк Лейс"</t>
  </si>
  <si>
    <t>Цимицифуга (Клопогон) "Сильвер Дэнс"</t>
  </si>
  <si>
    <t>Кровохлебка лекарственная "Пинк Танна"</t>
  </si>
  <si>
    <t>Кровохлебка лекарственная "Танна"</t>
  </si>
  <si>
    <t>Нивяник наибольший "Аляска"</t>
  </si>
  <si>
    <t>Нивяник гибридный "Сноудрифт"</t>
  </si>
  <si>
    <t>Sedum stoloniferum</t>
  </si>
  <si>
    <t>Sedum kamtshaticum</t>
  </si>
  <si>
    <t>Sedum sexangulare</t>
  </si>
  <si>
    <t>Sedum "Ewersii"</t>
  </si>
  <si>
    <t>Sedum reflexum</t>
  </si>
  <si>
    <t>Sedum spurium "Rubor"</t>
  </si>
  <si>
    <t>Очиток (Седум) побегоносный</t>
  </si>
  <si>
    <t>Очиток (Седум) камчатский</t>
  </si>
  <si>
    <t>Очиток (Седум) шестигранный</t>
  </si>
  <si>
    <t>Очиток (Седум) ложный "Эверса"</t>
  </si>
  <si>
    <t>Очиток (Седум) отогнутый</t>
  </si>
  <si>
    <t>Очиток (Седум) едкий</t>
  </si>
  <si>
    <t>Очиток (Седум) видный "Бриллиант"</t>
  </si>
  <si>
    <t>Очиток (Седум) видный "Карл"</t>
  </si>
  <si>
    <t>Очиток (Седум) ложный "Рубор"</t>
  </si>
  <si>
    <t>с7,5</t>
  </si>
  <si>
    <t>Пион древовидный в сортах</t>
  </si>
  <si>
    <t>Ревень волнистый "Валентайн"</t>
  </si>
  <si>
    <t>Тиарелла сердцелистная"Старбаст"</t>
  </si>
  <si>
    <t>Тысячелистник "Тутти Фрутти Помегранте"</t>
  </si>
  <si>
    <t>Тысячелистник обыкновенный "Коронэйшн Голд" </t>
  </si>
  <si>
    <t>Тысячелистник таволговый "Паркерс Вейрити"</t>
  </si>
  <si>
    <t>Тимьян лимоннопахнущий "Мистик Лемон"</t>
  </si>
  <si>
    <t>Стахис (Чистец) шерстистый</t>
  </si>
  <si>
    <t xml:space="preserve">Флокс шиловидный сиреневый </t>
  </si>
  <si>
    <t>Phlox subulata</t>
  </si>
  <si>
    <t>Флокс метельчатый в сортах</t>
  </si>
  <si>
    <t>Hosta hybridum "Tongue of Flame"</t>
  </si>
  <si>
    <t>Хоста волнистая "Альбомаргината"</t>
  </si>
  <si>
    <t>Хоста гибридная "Абиква Дринкинг Гоурд"</t>
  </si>
  <si>
    <t>Хоста гибридная "Авокадо"</t>
  </si>
  <si>
    <t>Хоста гибридная "Биг Дедди"</t>
  </si>
  <si>
    <t>Хоста гибридная "Гуакамоле"</t>
  </si>
  <si>
    <t>Хоста гибридная "Соу Свит"</t>
  </si>
  <si>
    <t>Хоста гибридная "Стриптиз"</t>
  </si>
  <si>
    <t>Хоста гибридная "Тонг оф Флэйм"</t>
  </si>
  <si>
    <t>Хоста гибридная "Францес Вильямс"</t>
  </si>
  <si>
    <t>Хоста "Колоссал"</t>
  </si>
  <si>
    <t>Хоста Форчуна Альбопикта</t>
  </si>
  <si>
    <t>Хоста Форчуна Ауреомаргината</t>
  </si>
  <si>
    <t>Шалфей дубравный "Нью Дименсион Блю" </t>
  </si>
  <si>
    <t>Эхинацея пурпурная "Вайт Свон"</t>
  </si>
  <si>
    <t>1 450 (-50%)</t>
  </si>
  <si>
    <t>Герань кантабрийская "Кембридж"</t>
  </si>
  <si>
    <t>200-250 sol rb</t>
  </si>
  <si>
    <t>80-100 с15</t>
  </si>
  <si>
    <t>60-80 с5</t>
  </si>
  <si>
    <t>40-60 с7,5</t>
  </si>
  <si>
    <t>20-40 с5</t>
  </si>
  <si>
    <t>60-80 с10</t>
  </si>
  <si>
    <t>12/14 350-400 rb 3xv</t>
  </si>
  <si>
    <t>14/16 400-500 rb 3xv</t>
  </si>
  <si>
    <t>16/18 400-500 rb 3xv</t>
  </si>
  <si>
    <t>125-150 rb 3xv</t>
  </si>
  <si>
    <t>300-350 rb 3xv</t>
  </si>
  <si>
    <t>18/20 500-600 rb 3xv</t>
  </si>
  <si>
    <t>300-350 sol rb 3xv</t>
  </si>
  <si>
    <t>6/8 175-200 с10/с15</t>
  </si>
  <si>
    <t xml:space="preserve">14/16 350-400 rb 3xv </t>
  </si>
  <si>
    <t>150-175 rb 3xv</t>
  </si>
  <si>
    <t>16/18 350-400 rb 3xv</t>
  </si>
  <si>
    <t>16/18 400-450 rb 3xv</t>
  </si>
  <si>
    <t>30/35 700-800 rb 3xv</t>
  </si>
  <si>
    <t>60-80 sol rb</t>
  </si>
  <si>
    <t xml:space="preserve">Клен приречный Гиннала </t>
  </si>
  <si>
    <t>Лапчатка кустарниковая "Голд Фингер" (желтая)</t>
  </si>
  <si>
    <t>Лапчатка кустарниковая в сортах (белая, желтая)</t>
  </si>
  <si>
    <t>h 60-80 d 80*80  c20 sol</t>
  </si>
  <si>
    <t>20-40 с3</t>
  </si>
  <si>
    <t>60-80 с15</t>
  </si>
  <si>
    <t>Арония (рябина черноплодная)</t>
  </si>
  <si>
    <t>80-100 rb</t>
  </si>
  <si>
    <t>Брусника обыкновенная "Ред Перл"</t>
  </si>
  <si>
    <t>Голубика садовая "Элиот"</t>
  </si>
  <si>
    <t>Жимолость съедобная "Морена"</t>
  </si>
  <si>
    <t>Жимолость съедобная "Славянка"</t>
  </si>
  <si>
    <t>20-40 с7,5</t>
  </si>
  <si>
    <t>Земляника "Желтое чудо"</t>
  </si>
  <si>
    <t>Земляника "Золушка"</t>
  </si>
  <si>
    <t>Земляника "Мармеладная"</t>
  </si>
  <si>
    <t>Земляника садовая ремонтантная "Остара"</t>
  </si>
  <si>
    <t>Ирга колосистая куст</t>
  </si>
  <si>
    <t>100-125-150 с15</t>
  </si>
  <si>
    <t xml:space="preserve">125-150 rb </t>
  </si>
  <si>
    <t>100-125 с10</t>
  </si>
  <si>
    <t xml:space="preserve">150-175 rb </t>
  </si>
  <si>
    <t xml:space="preserve">175-200 rb </t>
  </si>
  <si>
    <t>Ирга канадская "Ламарка" куст.</t>
  </si>
  <si>
    <t>Клубника в сортах</t>
  </si>
  <si>
    <t>Клубника "Гигантелла"</t>
  </si>
  <si>
    <t>Малина обыкновенная "Абрикосовая"</t>
  </si>
  <si>
    <t xml:space="preserve">Смородина красная "Натали" </t>
  </si>
  <si>
    <t xml:space="preserve">5-6 лет sol rb </t>
  </si>
  <si>
    <t>с20</t>
  </si>
  <si>
    <t>Роза сизая</t>
  </si>
  <si>
    <t>Роза чайно-гибридная "Мадемуазель Мейян"</t>
  </si>
  <si>
    <t>Роза чайно-гибридная "Ален Сушон"</t>
  </si>
  <si>
    <t>Роза чайно-гибридная "Шартрез де Парм"</t>
  </si>
  <si>
    <t>Роза чайно-гибридная "Веласкес"</t>
  </si>
  <si>
    <t>Роза чайно-гибридная "Моника Беллучи"</t>
  </si>
  <si>
    <t xml:space="preserve">60-80 rb </t>
  </si>
  <si>
    <t>10 лет rb 3xv</t>
  </si>
  <si>
    <t>Prunus domestica "Stanley"</t>
  </si>
  <si>
    <t>Слива "Евразия-21"</t>
  </si>
  <si>
    <t>Слива "Ренклод Колхозный"</t>
  </si>
  <si>
    <t>Слива "Стэнли"</t>
  </si>
  <si>
    <t>12 лет  rb 3xv</t>
  </si>
  <si>
    <t>12 лет rb 3xv</t>
  </si>
  <si>
    <t xml:space="preserve"> 8 лет rb 3xv</t>
  </si>
  <si>
    <t>35 000</t>
  </si>
  <si>
    <t>Спирея "Вангутта"</t>
  </si>
  <si>
    <t>Спирея японская "Антони Ватерери"</t>
  </si>
  <si>
    <t>Спирея японская "Голдфлэйм"</t>
  </si>
  <si>
    <t>Спирея японская "Голден Принцесс"</t>
  </si>
  <si>
    <t>Спирея японская "Макрофилла"</t>
  </si>
  <si>
    <t>h 30-50 d 50*50 rb c25</t>
  </si>
  <si>
    <t>40-60 c10</t>
  </si>
  <si>
    <t xml:space="preserve">Вишня "Тургеневская" </t>
  </si>
  <si>
    <t>Вишня "Харитоновская"</t>
  </si>
  <si>
    <t xml:space="preserve">Вишня "Факел" </t>
  </si>
  <si>
    <t>225-250 rb</t>
  </si>
  <si>
    <t>250-275 rb</t>
  </si>
  <si>
    <t>275-300 rb</t>
  </si>
  <si>
    <t xml:space="preserve">400-450 rb </t>
  </si>
  <si>
    <t xml:space="preserve">250-275 rb </t>
  </si>
  <si>
    <t>Калина обыкновенная "Бульденеж"</t>
  </si>
  <si>
    <t>Бересклет европейский куст</t>
  </si>
  <si>
    <t>100-125 rb 3xv</t>
  </si>
  <si>
    <t>Барбарис тунберга "Дартс Ред Леди"</t>
  </si>
  <si>
    <t>Барбарис обыкновенный (красный)</t>
  </si>
  <si>
    <t xml:space="preserve"> 10/12 200-250 с35</t>
  </si>
  <si>
    <t>Гортензия древовидная "Аннабель"</t>
  </si>
  <si>
    <t>Гортензия метельчатая "Ванилла Фрайз"</t>
  </si>
  <si>
    <t>Гортензия метельчатая "Даймонд Руж"</t>
  </si>
  <si>
    <t>Гортензия метельчатая "Лаймлайт"</t>
  </si>
  <si>
    <t>с15 sol</t>
  </si>
  <si>
    <t>с25 sol</t>
  </si>
  <si>
    <t>Гортензия метельчатая "Литл Фреско"</t>
  </si>
  <si>
    <t>Гортензия метельчатая "Мэджикал Мунлайт"</t>
  </si>
  <si>
    <t>Гортензия метельчатая "Пинки Винки"</t>
  </si>
  <si>
    <t>Гортензия метельчатая "Полар Бир"</t>
  </si>
  <si>
    <t>Гортензия метельчатая "Полестар"</t>
  </si>
  <si>
    <t>с55</t>
  </si>
  <si>
    <t>Гортензия метельчатая "Сандэй Фрайз"</t>
  </si>
  <si>
    <t>Гортензия метельчатая "Саммер Сноу"</t>
  </si>
  <si>
    <t>Гортензия метельчатая "Фантом"</t>
  </si>
  <si>
    <t>с10</t>
  </si>
  <si>
    <t>Гортензия метельчатая "Фрайз Мельба"</t>
  </si>
  <si>
    <t>100-125-150 sol rb</t>
  </si>
  <si>
    <t xml:space="preserve">150-175 sol rb </t>
  </si>
  <si>
    <t>175-200 sol rb</t>
  </si>
  <si>
    <t>80-100 sol rb</t>
  </si>
  <si>
    <t xml:space="preserve">200-250 rb </t>
  </si>
  <si>
    <t>40 000</t>
  </si>
  <si>
    <t xml:space="preserve">25/30 500-600 rb </t>
  </si>
  <si>
    <t xml:space="preserve">30/35 500-600 sol rb </t>
  </si>
  <si>
    <t xml:space="preserve">14/16 350-400 rb </t>
  </si>
  <si>
    <t xml:space="preserve">35/40 600-700 rb </t>
  </si>
  <si>
    <t xml:space="preserve">35/40 700-800 rb </t>
  </si>
  <si>
    <t xml:space="preserve">16/18 500-550 rb </t>
  </si>
  <si>
    <t xml:space="preserve">20/25 350-400 rb </t>
  </si>
  <si>
    <t xml:space="preserve">25/30 350-400 rb </t>
  </si>
  <si>
    <t xml:space="preserve">30/35 500-600 rb </t>
  </si>
  <si>
    <t xml:space="preserve">30/35 400-500 rb </t>
  </si>
  <si>
    <t xml:space="preserve">30/35 700-800 sol rb </t>
  </si>
  <si>
    <t xml:space="preserve">14/16 500-550 rb </t>
  </si>
  <si>
    <t xml:space="preserve">45/50 800-1000 sol rb </t>
  </si>
  <si>
    <t>16/18 500-600 rb 3xv</t>
  </si>
  <si>
    <t>18/20 300-400 rb 3xv</t>
  </si>
  <si>
    <t>20/25 500-600 rb 3xv</t>
  </si>
  <si>
    <t>Клен остролистный</t>
  </si>
  <si>
    <t>Клен остролистный "Дебора"</t>
  </si>
  <si>
    <t>Клен остролистный "Друммонди"</t>
  </si>
  <si>
    <t>Клен остролистный "Принцентон голд"</t>
  </si>
  <si>
    <t>Клен сахаристый (серебристый)</t>
  </si>
  <si>
    <t>Клен приречный Гиннала куст</t>
  </si>
  <si>
    <t>6/8 250-300 c35</t>
  </si>
  <si>
    <t xml:space="preserve">250-300 rb </t>
  </si>
  <si>
    <t>16/18 300-400 rb 3xv</t>
  </si>
  <si>
    <t>Клен остролистный "Роял Ред"</t>
  </si>
  <si>
    <t>Acer saccharum "Laciniatum Wieri"</t>
  </si>
  <si>
    <t>Клен сахаристый "Ланциниатум Виери" куст</t>
  </si>
  <si>
    <t>18/20 400-450 rb 3xv</t>
  </si>
  <si>
    <t>6/8 150-175 с35</t>
  </si>
  <si>
    <t>6/8 175-200 с35</t>
  </si>
  <si>
    <t>Спирея серая "Грефшейм" ф. Шар</t>
  </si>
  <si>
    <t xml:space="preserve">h 100-125 d 80*80 sol rb </t>
  </si>
  <si>
    <t>Липа крупнолистная</t>
  </si>
  <si>
    <t>Tilla platyphyllos</t>
  </si>
  <si>
    <t>25/30 300-350 rb</t>
  </si>
  <si>
    <t>250-300 sol rb</t>
  </si>
  <si>
    <t>Tilla platyphyllos "Fastigiata"</t>
  </si>
  <si>
    <t>Липа крупнолистная "Фастигиата"</t>
  </si>
  <si>
    <t>12/14 300-400 rb</t>
  </si>
  <si>
    <t>40/50 400-450 rb</t>
  </si>
  <si>
    <t>400-450 sol 2st rb</t>
  </si>
  <si>
    <t>600-700 sol 2st rb</t>
  </si>
  <si>
    <t>Липа мелколистная куст</t>
  </si>
  <si>
    <t>450-500 sol rb</t>
  </si>
  <si>
    <t>Tilla cordata "Greenspire"</t>
  </si>
  <si>
    <t>Липа мелколистная "Гринспаер"</t>
  </si>
  <si>
    <t>12/14 350-400 с60</t>
  </si>
  <si>
    <t>14/16 300-350 с60</t>
  </si>
  <si>
    <t>40/50 400-500 rb</t>
  </si>
  <si>
    <t>12/14 250-300 с60</t>
  </si>
  <si>
    <t>Яблоня декоративная "Ола" (Р)</t>
  </si>
  <si>
    <t>16/18/20 300-350 rb</t>
  </si>
  <si>
    <t xml:space="preserve">Яблоня декоративная "Прериефайер" (Р)       </t>
  </si>
  <si>
    <t xml:space="preserve">Яблоня декоративная "Прериефайер" (Р)        </t>
  </si>
  <si>
    <t>Яблоня декоративная "Ред Обелиск" (Р)</t>
  </si>
  <si>
    <t>Яблоня декоративная "Роялти" (Р)</t>
  </si>
  <si>
    <t>Яблоня декоративная "Рудольф" (К)</t>
  </si>
  <si>
    <t>Яблоня декоративная "Рудольф" куст (К)</t>
  </si>
  <si>
    <t>12/14 175-200 rb</t>
  </si>
  <si>
    <t>Яблоня декоративная "Флорибунда" (К)</t>
  </si>
  <si>
    <t>Яблоня декоративная "Хопа" (Р)</t>
  </si>
  <si>
    <t>Яблоня декоративная cахалинская "Пендула" (Б)</t>
  </si>
  <si>
    <t>10/12 /14 200-250 rb</t>
  </si>
  <si>
    <t>Malus decorative "Red Obelisk"</t>
  </si>
  <si>
    <t>Malus decorative "Ola"</t>
  </si>
  <si>
    <t xml:space="preserve">Malus decorative "Prairiefire" </t>
  </si>
  <si>
    <t>Malus decorative "Royalty"</t>
  </si>
  <si>
    <t xml:space="preserve">Malus decorative "Rudolph" </t>
  </si>
  <si>
    <t>Malus decorative "Hopa"</t>
  </si>
  <si>
    <t>Яблоня декоративная "Джон Дауни" (Б)</t>
  </si>
  <si>
    <t>Сирень венгерская (Ф)</t>
  </si>
  <si>
    <t>Сирень венгерская ф. Шар (Ф)</t>
  </si>
  <si>
    <t>40-60 sol rb</t>
  </si>
  <si>
    <t>125-150 sol rb</t>
  </si>
  <si>
    <t xml:space="preserve">175-200 sol rb </t>
  </si>
  <si>
    <t>150*150 sol rb 3xv</t>
  </si>
  <si>
    <t xml:space="preserve">Яблоня домашняя "Алеся" (З) </t>
  </si>
  <si>
    <t>8-10 лет rb</t>
  </si>
  <si>
    <t>Яблоня домашняя "Антоновка" (О)</t>
  </si>
  <si>
    <t xml:space="preserve">10-12 лет rb </t>
  </si>
  <si>
    <t>Яблоня домашняя "Белый налив" (Л)</t>
  </si>
  <si>
    <t>Яблоня домашняя "Богатырь"  (З)</t>
  </si>
  <si>
    <t>Яблоня домашняя "Жигулевское" (О)</t>
  </si>
  <si>
    <t>12-15 лет rb</t>
  </si>
  <si>
    <t>Яблоня домашняя "Коричное полосатое" (О)</t>
  </si>
  <si>
    <t>Яблоня домашняя "Мельба" (Л)</t>
  </si>
  <si>
    <t>5 лет rb</t>
  </si>
  <si>
    <t>Яблоня  домашняя "Вишневое" (З)</t>
  </si>
  <si>
    <t xml:space="preserve">Яблоня домашняя "Имант" (З)        </t>
  </si>
  <si>
    <t>Яблоня домашняя колоновидная "Зеленая"(Л)</t>
  </si>
  <si>
    <t>Malus domestica columna "Zelenaya"</t>
  </si>
  <si>
    <t xml:space="preserve">5 лет rb </t>
  </si>
  <si>
    <t>Яблоня  домашняя "Уэлси" (З)</t>
  </si>
  <si>
    <t>Каштан конский</t>
  </si>
  <si>
    <t>16/18 200-250 rb 3xv</t>
  </si>
  <si>
    <t>16/18 250-300 rb 3xv</t>
  </si>
  <si>
    <t>Боярышник алмаатинский</t>
  </si>
  <si>
    <t>Crataegus almaatensis</t>
  </si>
  <si>
    <t xml:space="preserve">Боярышник однопестичный </t>
  </si>
  <si>
    <t>Crataegus monogyna</t>
  </si>
  <si>
    <t xml:space="preserve">18/20 300-350 sol rb </t>
  </si>
  <si>
    <t>20/25 250-300 sol rb</t>
  </si>
  <si>
    <t>25/30 250-300 sol rb</t>
  </si>
  <si>
    <t xml:space="preserve">25/30 300-350 sol rb </t>
  </si>
  <si>
    <t>30/35 250-300 sol rb</t>
  </si>
  <si>
    <t>30/35 300-350 sol rb</t>
  </si>
  <si>
    <t xml:space="preserve">30/35 400-500 sol rb </t>
  </si>
  <si>
    <t>35/40 350-400 sol rb</t>
  </si>
  <si>
    <t xml:space="preserve">40/50 400-500 sol rb </t>
  </si>
  <si>
    <t xml:space="preserve"> 250-300 sol mst rb</t>
  </si>
  <si>
    <t xml:space="preserve">300-350 sol mst rb </t>
  </si>
  <si>
    <t xml:space="preserve"> 400-500 sol  mst rb</t>
  </si>
  <si>
    <t xml:space="preserve">20/25 300-350 sol rb </t>
  </si>
  <si>
    <t xml:space="preserve">25/30 200-250 sol rb </t>
  </si>
  <si>
    <t xml:space="preserve">25/30 400-500 sol rb </t>
  </si>
  <si>
    <t>16/18/20 300-350 st 80-100 rb</t>
  </si>
  <si>
    <t>400-450 sol rb</t>
  </si>
  <si>
    <t>30/35 200-250-300*200 st 60-80</t>
  </si>
  <si>
    <t xml:space="preserve">400-450 sol rb </t>
  </si>
  <si>
    <t xml:space="preserve">500-600 sol rb </t>
  </si>
  <si>
    <t xml:space="preserve">300-350 rb </t>
  </si>
  <si>
    <t xml:space="preserve">800-1000 sol rb </t>
  </si>
  <si>
    <t>Ель колючая форм.</t>
  </si>
  <si>
    <t>120-140 rb</t>
  </si>
  <si>
    <t>140-160 rb</t>
  </si>
  <si>
    <t>160-180 rb</t>
  </si>
  <si>
    <t>180-200 rb</t>
  </si>
  <si>
    <t>Ель колючая форм</t>
  </si>
  <si>
    <t xml:space="preserve">180-200 rb </t>
  </si>
  <si>
    <t>275-300  rb</t>
  </si>
  <si>
    <t>300-350  rb</t>
  </si>
  <si>
    <t>500-600 rb</t>
  </si>
  <si>
    <t>450-500 rb</t>
  </si>
  <si>
    <t xml:space="preserve"> h 40-60 d 70*70 rb</t>
  </si>
  <si>
    <t>Можжевельник виргинский "Хетц"</t>
  </si>
  <si>
    <t>Можжевельник средний "Пфитцериана"</t>
  </si>
  <si>
    <t>Juniperus media "Pfitzeriana"</t>
  </si>
  <si>
    <t>d 60-80 с5</t>
  </si>
  <si>
    <t>d 60*60 с10</t>
  </si>
  <si>
    <t>d 40-60 с7,5</t>
  </si>
  <si>
    <t>d 60-80 с3</t>
  </si>
  <si>
    <t>d 20-40 с3</t>
  </si>
  <si>
    <t>d 40-60 с3</t>
  </si>
  <si>
    <t>d 60-80 с7,5</t>
  </si>
  <si>
    <t>d 80-100 с5</t>
  </si>
  <si>
    <t>d 80-100 с7,5</t>
  </si>
  <si>
    <t>d 60-80-100 с5</t>
  </si>
  <si>
    <t>d 80-100 с10</t>
  </si>
  <si>
    <t>d 80-100 с20</t>
  </si>
  <si>
    <t>d 100-125 с7,5</t>
  </si>
  <si>
    <t>d 100-125 с10</t>
  </si>
  <si>
    <t>Туя западная "Брабант" ф. Шар</t>
  </si>
  <si>
    <t>Туя западная  "Ауреспиката" ф. Овал</t>
  </si>
  <si>
    <t>Туя западная малорослая  ф. Овал</t>
  </si>
  <si>
    <t>100-125 с15</t>
  </si>
  <si>
    <t>Сосна горная "Рострата"</t>
  </si>
  <si>
    <t>Pinus mugo "Rostrata"</t>
  </si>
  <si>
    <t xml:space="preserve">h 60-80 rb </t>
  </si>
  <si>
    <t>h 30-50 d 60-80 rb</t>
  </si>
  <si>
    <t>h 30-50 d 30-50 rb</t>
  </si>
  <si>
    <t xml:space="preserve">h 100-125 rb </t>
  </si>
  <si>
    <t>Можжевельник средний "Пфитцериана Глаука" (стриженный)</t>
  </si>
  <si>
    <t>Можжевельник средний "Пфитцериана Глаука"</t>
  </si>
  <si>
    <t>Juniperus media "Pfitzeriana Glauca"</t>
  </si>
  <si>
    <t>Можжевельник горизонтальный "Андорра Вариегата"</t>
  </si>
  <si>
    <t>Juniperus horizontalis "Andorra Variegata"</t>
  </si>
  <si>
    <t>Можжевельник средний "Голд стар" (стриженный)</t>
  </si>
  <si>
    <t>Можжевельник средний "Олд голд" (стриженный)</t>
  </si>
  <si>
    <t>160-180  rb</t>
  </si>
  <si>
    <t>Вероника +7 (931) 985-54-77</t>
  </si>
  <si>
    <t>25/30 300-400 st40 rb</t>
  </si>
  <si>
    <t xml:space="preserve">10/12/14 200-300 rb </t>
  </si>
  <si>
    <t>Береза карельская</t>
  </si>
  <si>
    <t>Betula pendula var. carelica</t>
  </si>
  <si>
    <t>40/50/60 600-700 sol rb</t>
  </si>
  <si>
    <t xml:space="preserve">30/35 350-400 sol rb </t>
  </si>
  <si>
    <t>80-100-125 rb</t>
  </si>
  <si>
    <t>Алыча mix</t>
  </si>
  <si>
    <t>Prunus cerasifera</t>
  </si>
  <si>
    <t>Слива "Кубанская ранняя"</t>
  </si>
  <si>
    <t>Валентина +7 (921) 416-71-52</t>
  </si>
  <si>
    <t>Дарья (опт) +7 (921) 943-95-00</t>
  </si>
  <si>
    <t>Марина (опт) +7 (921) 943-82-00</t>
  </si>
  <si>
    <t>20-40-60 с10</t>
  </si>
  <si>
    <t>h 140-160 d 125-150 rb</t>
  </si>
  <si>
    <t>40/50 700-800 rb</t>
  </si>
  <si>
    <t>Жимлость декоративная "Каприфоль"</t>
  </si>
  <si>
    <t>Жимолость съедобная</t>
  </si>
  <si>
    <t>Lonicera caerulea</t>
  </si>
  <si>
    <t>80-100-125 с15</t>
  </si>
  <si>
    <t>c1,5</t>
  </si>
  <si>
    <t>с40 sol</t>
  </si>
  <si>
    <t>20-40-60 с5</t>
  </si>
  <si>
    <t>1200 (-50%)</t>
  </si>
  <si>
    <t>с3/с5</t>
  </si>
  <si>
    <t>60-80-100 с5</t>
  </si>
  <si>
    <t>Сирень обыкновенная "Мишель Бюхнер" (лилово-голубой)</t>
  </si>
  <si>
    <t>780 (-50%)</t>
  </si>
  <si>
    <t>650 (-50%)</t>
  </si>
  <si>
    <t>750 (-50%)</t>
  </si>
  <si>
    <t>850 (-50%)</t>
  </si>
  <si>
    <t xml:space="preserve">Акции и спецпредложения Лето 2025 г. </t>
  </si>
  <si>
    <t>Акции и спецпредложения Лето 2025</t>
  </si>
  <si>
    <t>Цена со скидкой</t>
  </si>
  <si>
    <t>h 30-50 d 40-60 rb c50</t>
  </si>
  <si>
    <t>40-60 rb</t>
  </si>
  <si>
    <t>Siringa vulgaris "Marshal Malinovskij"</t>
  </si>
  <si>
    <t xml:space="preserve">25/30 250-300 sol rb </t>
  </si>
  <si>
    <t xml:space="preserve">16/18 400-500 rb </t>
  </si>
  <si>
    <t xml:space="preserve">18/20 500-600 rb </t>
  </si>
  <si>
    <t>Спецпредложение</t>
  </si>
  <si>
    <t xml:space="preserve">Ель обыкновенная </t>
  </si>
  <si>
    <t>Скидка</t>
  </si>
  <si>
    <t>Злаковые</t>
  </si>
  <si>
    <t xml:space="preserve">12/14 300-400 rb </t>
  </si>
  <si>
    <t xml:space="preserve">12/14 400-500 rb </t>
  </si>
  <si>
    <t>14/16 400-500 rb</t>
  </si>
  <si>
    <t>14/16 500-600 rb</t>
  </si>
  <si>
    <t xml:space="preserve"> 16/18 300-400 rb </t>
  </si>
  <si>
    <t>16/18 400-500 rb</t>
  </si>
  <si>
    <t>16/18 500-600 rb</t>
  </si>
  <si>
    <t xml:space="preserve">18/20 300-400 rb </t>
  </si>
  <si>
    <t>18/20 400-500 rb</t>
  </si>
  <si>
    <t xml:space="preserve">18/20 400-500 rb </t>
  </si>
  <si>
    <t xml:space="preserve"> 18/20 500-600 rb </t>
  </si>
  <si>
    <t>20/25 400-500 rb</t>
  </si>
  <si>
    <t xml:space="preserve">20/25 500-600 rb </t>
  </si>
  <si>
    <t xml:space="preserve">20/25 600-700 rb </t>
  </si>
  <si>
    <t>35/40 700-800 rb</t>
  </si>
  <si>
    <t xml:space="preserve">14/16 400-500 rb </t>
  </si>
  <si>
    <t>18/20 300-400 rb</t>
  </si>
  <si>
    <t>18/20 400-500  rb</t>
  </si>
  <si>
    <t xml:space="preserve">25/30 600-700 sol rb </t>
  </si>
  <si>
    <t>80 000</t>
  </si>
  <si>
    <t>Сирень обыкновенная "Аукубафолия" (голубовато-лиловая)</t>
  </si>
  <si>
    <t>Syringa vulgaris "Aucubaefolia"</t>
  </si>
  <si>
    <t>Сирень обыкновенная "Ами Шотт" (сиреневый)</t>
  </si>
  <si>
    <t>Syringa vulgaris "Ami Schott"</t>
  </si>
  <si>
    <t>Сирень обыкновенная "Бель де Нэнси" (розовый)</t>
  </si>
  <si>
    <t>Syringa vulgaris "Belle de Nancy"</t>
  </si>
  <si>
    <t>150-175 sol rb</t>
  </si>
  <si>
    <t>Сирень обыкновенная "Бюффон" (розовый)</t>
  </si>
  <si>
    <t>Syringa hyacintiflora "Buffon"</t>
  </si>
  <si>
    <t>18/20 200-250 sol st 40-60 rb</t>
  </si>
  <si>
    <t>20/25 20-300 sol st 20-40 rb</t>
  </si>
  <si>
    <t>Сирень обыкновенная "Валентина Гризодубова" (розовый)</t>
  </si>
  <si>
    <t>Syringa vulgaris "Valentina Grizodubova"</t>
  </si>
  <si>
    <t>Сирень обыкновенная "Вечерний звон" (бело-розовый)</t>
  </si>
  <si>
    <t>Syringa vulgaris "Vechernij zvon"</t>
  </si>
  <si>
    <t>Сирень обыкновенная "Вечерняя Москва" (лилово-голубой)</t>
  </si>
  <si>
    <t>Syringa vulgaris "Vechernyaya Moskva"</t>
  </si>
  <si>
    <t>Сирень обыкновенная "Виолетта" (фиолетовый)</t>
  </si>
  <si>
    <t>Syringa vulgaris "Violetta"</t>
  </si>
  <si>
    <t>Сирень обыкновенная "Галина Уланова" (белый)</t>
  </si>
  <si>
    <t>Syringa vulgaris "Galina Ulanowa"</t>
  </si>
  <si>
    <t>Сирень обыкновенная "Жанна д’Арк" (белый)</t>
  </si>
  <si>
    <t>Syringa vulgaris "Jeanne D’Arc"</t>
  </si>
  <si>
    <t>Сирень обыкновенная "Жильбер" (лиловый)</t>
  </si>
  <si>
    <t>Syringa vulgaris "Gilbert"</t>
  </si>
  <si>
    <t xml:space="preserve">100-125 sol rb </t>
  </si>
  <si>
    <t>Сирень обыкновенная "Индия" (лилово-фиолетовый)</t>
  </si>
  <si>
    <t>Syringa vulgaris "India"</t>
  </si>
  <si>
    <t>10/12 150-175 st 20-40 rb</t>
  </si>
  <si>
    <t>18/20 175-200 st 20-40 rb</t>
  </si>
  <si>
    <t>Сирень обыкновенная "Капитан Перро" (розово-лиловый)</t>
  </si>
  <si>
    <t>Syringa vulgaris "Kapitan Perro"</t>
  </si>
  <si>
    <t>Сирень обыкновенная "Катерина Хавемейер" (розово-лиловый)</t>
  </si>
  <si>
    <t>Syringa vulgaris "Katrin Havemayer"</t>
  </si>
  <si>
    <t>14/16 150-175 sol st 20-40 rb</t>
  </si>
  <si>
    <t>Сирень обыкновенная "Красавица Москвы" (белый )</t>
  </si>
  <si>
    <t>18/20 150-175 sol st 20-40 rb</t>
  </si>
  <si>
    <t>Сирень обыкновенная "Красная Москва" (фиолетово-пурпурный)</t>
  </si>
  <si>
    <t>Syringa vulgaris "Red Moscow"</t>
  </si>
  <si>
    <t>Сирень обыкновенная "Кремлевские куранты" (лиловый)</t>
  </si>
  <si>
    <t>Syringa vulgaris "Kremlevskie Kuranty"</t>
  </si>
  <si>
    <t>Сирень обыкновенная "Лавуазье" (розовый)</t>
  </si>
  <si>
    <t>Syringa vulgaris "Lavoisier"</t>
  </si>
  <si>
    <t>Сирень обыкновенная “Леди Лендсей” (кр-пур-фиол)</t>
  </si>
  <si>
    <t>Syringa vulgaris "Lady Lindsay"</t>
  </si>
  <si>
    <t>20/25 150-175 sol st 20-40 rb</t>
  </si>
  <si>
    <t>Сирень обыкновенная "Мадам Лемуан" (белый)</t>
  </si>
  <si>
    <t>Syringa vulgaris "Madam Lemuan"</t>
  </si>
  <si>
    <t>8/10 150-175 sol st 20-40 rb</t>
  </si>
  <si>
    <t>16/18 200-250 sol st 20-40 rb</t>
  </si>
  <si>
    <t>Сирень обыкновенная "Май Фейворит" (лиловый)</t>
  </si>
  <si>
    <t>Syringa vulgaris "My Favorite"</t>
  </si>
  <si>
    <t>Сирень обыкновенная "Маршал Василевский" (лилово-розовый)</t>
  </si>
  <si>
    <t>Syringa vulgaris "Marshal Vasilevskiy"</t>
  </si>
  <si>
    <t>Сирень обыкновенная "Маршал Ланн" (голубовато-синий)</t>
  </si>
  <si>
    <t>Siringa vulgaris "Marechal Lannes"</t>
  </si>
  <si>
    <t>Siringa vulgaris "Marechal Malinovskij"</t>
  </si>
  <si>
    <t>Сирень обыкновенная "Минчанка" (фиолетовый)</t>
  </si>
  <si>
    <t>Syringa vulgaris "Minchanka"</t>
  </si>
  <si>
    <t>Сирень обыкновенная "Мишель Бюхнер"  (лилово-голубой)</t>
  </si>
  <si>
    <t>Сирень обыкновенная "Моник Лемуан" (белый)</t>
  </si>
  <si>
    <t>Syringa vulgaris "Monique Lemoine"</t>
  </si>
  <si>
    <t>Сирень обыкновенная "Монтень" (розово-лиловый)</t>
  </si>
  <si>
    <t>Syringa vulgaris "Montaigne"</t>
  </si>
  <si>
    <t>Сирень обыкновенная "Мулатка" (палево-розовато-лиловый)</t>
  </si>
  <si>
    <t>Syringa vulgaris "Mulatka"</t>
  </si>
  <si>
    <t>Сирень обыкновенная "Олимпиада Колесникова" (розовый)</t>
  </si>
  <si>
    <t>Сирень обыкновенная "Оля" (фиолетовый)</t>
  </si>
  <si>
    <t>Syringa vulgaris "Olya"</t>
  </si>
  <si>
    <t>Сирень обыкновенная "Павлинка" (пур.-фиолетово-лиловый)</t>
  </si>
  <si>
    <t>Syringa vulgaris "Pavlinka"</t>
  </si>
  <si>
    <t>Сирень обыкновенная "Память о Вехове" (светло-лиловый)</t>
  </si>
  <si>
    <t>Syringa vulgaris "Pamyat' о Vekhove"</t>
  </si>
  <si>
    <t>14/16 125-150 sol st 20-40 rb</t>
  </si>
  <si>
    <t>18/20 150-175 sol st 10-20 rb</t>
  </si>
  <si>
    <t>Сирень обыкновенная "Памяти Колесникова" (белый)</t>
  </si>
  <si>
    <t>Syringa vulgaris "Pamiati Kolesnikova"</t>
  </si>
  <si>
    <t>20/25 150-175 sol st 10-20 rb</t>
  </si>
  <si>
    <t>20/25 175-200 sol st 20-40 rb</t>
  </si>
  <si>
    <t>Сирень обыкновенная "Партизанка"</t>
  </si>
  <si>
    <t>Syringa vulgaris "Partizanka"</t>
  </si>
  <si>
    <t>Сирень обыкновенная "Полина Осипенко" (белый)</t>
  </si>
  <si>
    <t>Syringa vulgaris "Polina Osipenko"</t>
  </si>
  <si>
    <t>14/16 175-200 sol rb</t>
  </si>
  <si>
    <t>18/20 200-250 st 20-40 sol rb</t>
  </si>
  <si>
    <t>Сирень обыкновенная "Поль Арио" (фиолетово-лиловый)</t>
  </si>
  <si>
    <t>Syringa vulgaris "Paul Hariot"</t>
  </si>
  <si>
    <t xml:space="preserve">80-100 sol rb </t>
  </si>
  <si>
    <t xml:space="preserve">125-150 sol rb </t>
  </si>
  <si>
    <t>Сирень обыкновенная "П.П.Кончаловский"  (голубой)</t>
  </si>
  <si>
    <t>Syringa vulgaris "P. P. Konchalovskii"</t>
  </si>
  <si>
    <t>Сирень обыкновенная "Президент Линкольн" (голубой)</t>
  </si>
  <si>
    <t>Syringa vulgaris "President Lincoln"</t>
  </si>
  <si>
    <t>Сирень обыкновенная "Примроуз" (желтый )</t>
  </si>
  <si>
    <t>Syringa vulgaris "Primrose"</t>
  </si>
  <si>
    <t>Сирень обыкновенная "Профессор Хозер" (голубой)</t>
  </si>
  <si>
    <t>Syringa vulgaris "Professor Hoser"</t>
  </si>
  <si>
    <t>Сирень обыкновенная "Радмила" (розово-фиолетовый)</t>
  </si>
  <si>
    <t>Syringa vulgaris "Radmila"</t>
  </si>
  <si>
    <t>Сирень обыкновенная "Севастопольский вальс" (розово-лиловый)</t>
  </si>
  <si>
    <t>Syringa vulgaris "Sevastopolskij vals"</t>
  </si>
  <si>
    <t>Сирень обыкновенная "Сара Сэндс" (белый)</t>
  </si>
  <si>
    <t>Syringa vulgaris "Sarah Sands"</t>
  </si>
  <si>
    <t>Сирень обыкновенная "Сенсация" (пурпурно-красный, с серебристо-белой широкой каймой по краям)</t>
  </si>
  <si>
    <t>Syringa vulgaris "Sensation"</t>
  </si>
  <si>
    <t>Сирень обыкновенная "Сестра Жустина" (белый)</t>
  </si>
  <si>
    <t>Syringa vulgaris "Sister Justina"</t>
  </si>
  <si>
    <t>Сирень обыкновенная "Сеянец Колесникова"</t>
  </si>
  <si>
    <t>Syringa vulgaris "Seyanec Kolesnikova"</t>
  </si>
  <si>
    <t>Сирень обыкновенная "Сильвер Кинг" (голубой)</t>
  </si>
  <si>
    <t>Syringa vulgaris "Silver King"</t>
  </si>
  <si>
    <t>Сирень обыкновенная "Советская Арктика" (белый)</t>
  </si>
  <si>
    <t>Syringa vulgaris "Sovetskaya Arctica"</t>
  </si>
  <si>
    <t>35/40 200-250 sol st 40-60 rb</t>
  </si>
  <si>
    <t>Сирень обыкновенная "Свитхарт" (розовый )</t>
  </si>
  <si>
    <t>Syringa vulgaris "Sweetheart"</t>
  </si>
  <si>
    <t>Сирень обыкновенная "Тарас Бульба" (темно-лиловый с синевой)</t>
  </si>
  <si>
    <t>Siringa vulgaris "Taras Bulba"</t>
  </si>
  <si>
    <t>Сирень обыкновенная "Фентези" (розовый)</t>
  </si>
  <si>
    <t>Syringa hyacinthiflora "Fantasy"</t>
  </si>
  <si>
    <t>Сирень обыкновенная "Фирмамент" (голубовато-лиловый)</t>
  </si>
  <si>
    <t>Syringa vulgaris "Firmoment"</t>
  </si>
  <si>
    <t>Сирень обыкновенная "Чарльз Джоли" (пурпурный)</t>
  </si>
  <si>
    <t>Syringa vulgaris "Charles Joly"</t>
  </si>
  <si>
    <t>250-300 sol  rb</t>
  </si>
  <si>
    <t>Сирень обыкновенная "Экселлент" (белый)</t>
  </si>
  <si>
    <t>Syringa vulgaris "Excellent"</t>
  </si>
  <si>
    <t>30/35 200-250 sol st 40-60 rb</t>
  </si>
  <si>
    <t>Сирень обыкновенная "Этна"</t>
  </si>
  <si>
    <t>Syringa vulgaris "Etna"</t>
  </si>
  <si>
    <t>Syringa vulgaris "Olympiada Kolesnikova"</t>
  </si>
  <si>
    <t>Сирень обыкновенная "Генерал Першин" (вн.стор. светло-лиловый,  внеш.стор.  розовый)</t>
  </si>
  <si>
    <t>Siringa vulgaris “General Pershing"</t>
  </si>
  <si>
    <t>10/12 125-150 sol rb</t>
  </si>
  <si>
    <t>Сирень обыкновенная "Сумерки" ( фиолетовый)</t>
  </si>
  <si>
    <t>Syringa vulgaris "Sumerki"</t>
  </si>
  <si>
    <t>Сирень обыкновенная "Флора" (зеленовато-белый)</t>
  </si>
  <si>
    <t>Syringa vulgaris "Flora"</t>
  </si>
  <si>
    <t>25/30 175-200 sol st 10-20 rb</t>
  </si>
  <si>
    <t>08.07.2025г.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</si>
</sst>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_-;\-* #,##0.00_-;_-* &quot;-&quot;??_-;_-@_-"/>
  </numFmts>
  <fonts count="6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2"/>
      <color theme="1"/>
      <name val="Calibri"/>
      <family val="2"/>
      <charset val="204"/>
      <scheme val="minor"/>
    </font>
    <font>
      <b/>
      <sz val="12"/>
      <color theme="9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rgb="FF181818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 tint="4.9989318521683403E-2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scheme val="minor"/>
    </font>
    <font>
      <b/>
      <i/>
      <sz val="16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EB868"/>
        <bgColor rgb="FF6EB868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theme="0" tint="-0.34998626667073579"/>
      </patternFill>
    </fill>
    <fill>
      <patternFill patternType="solid">
        <fgColor theme="0"/>
        <bgColor theme="0" tint="-0.34998626667073579"/>
      </patternFill>
    </fill>
    <fill>
      <patternFill patternType="solid">
        <fgColor rgb="FF6EB868"/>
        <bgColor theme="0" tint="-0.34998626667073579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indexed="2"/>
      </patternFill>
    </fill>
    <fill>
      <patternFill patternType="solid">
        <fgColor theme="0"/>
        <bgColor rgb="FFFFFF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</borders>
  <cellStyleXfs count="289">
    <xf numFmtId="0" fontId="0" fillId="0" borderId="0"/>
    <xf numFmtId="0" fontId="24" fillId="0" borderId="0" applyNumberFormat="0" applyFill="0" applyBorder="0"/>
    <xf numFmtId="0" fontId="25" fillId="0" borderId="0"/>
    <xf numFmtId="0" fontId="26" fillId="0" borderId="0"/>
    <xf numFmtId="44" fontId="34" fillId="0" borderId="0" applyFont="0" applyFill="0" applyBorder="0" applyAlignment="0" applyProtection="0"/>
    <xf numFmtId="0" fontId="23" fillId="0" borderId="0"/>
    <xf numFmtId="0" fontId="35" fillId="0" borderId="0"/>
    <xf numFmtId="0" fontId="35" fillId="0" borderId="0" applyNumberFormat="0" applyFill="0" applyBorder="0" applyProtection="0">
      <alignment horizontal="center"/>
    </xf>
    <xf numFmtId="0" fontId="36" fillId="0" borderId="0" applyNumberFormat="0" applyFill="0" applyBorder="0" applyAlignment="0" applyProtection="0"/>
    <xf numFmtId="0" fontId="37" fillId="0" borderId="0"/>
    <xf numFmtId="44" fontId="37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41" fillId="0" borderId="0"/>
    <xf numFmtId="44" fontId="15" fillId="0" borderId="0" applyFont="0" applyFill="0" applyBorder="0" applyAlignment="0" applyProtection="0"/>
    <xf numFmtId="0" fontId="15" fillId="0" borderId="0"/>
    <xf numFmtId="44" fontId="3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4" fontId="14" fillId="0" borderId="0" applyFont="0" applyFill="0" applyBorder="0" applyAlignment="0" applyProtection="0"/>
    <xf numFmtId="0" fontId="14" fillId="0" borderId="0"/>
    <xf numFmtId="44" fontId="3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3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4" fontId="13" fillId="0" borderId="0" applyFont="0" applyFill="0" applyBorder="0" applyAlignment="0" applyProtection="0"/>
    <xf numFmtId="0" fontId="13" fillId="0" borderId="0"/>
    <xf numFmtId="44" fontId="3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3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4" fontId="12" fillId="0" borderId="0" applyFont="0" applyFill="0" applyBorder="0" applyAlignment="0" applyProtection="0"/>
    <xf numFmtId="0" fontId="12" fillId="0" borderId="0"/>
    <xf numFmtId="44" fontId="3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4" fontId="3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11" fillId="0" borderId="0" applyFont="0" applyFill="0" applyBorder="0" applyAlignment="0" applyProtection="0"/>
    <xf numFmtId="0" fontId="11" fillId="0" borderId="0"/>
    <xf numFmtId="44" fontId="3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3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44" fontId="9" fillId="0" borderId="0" applyFont="0" applyFill="0" applyBorder="0" applyAlignment="0" applyProtection="0"/>
    <xf numFmtId="0" fontId="9" fillId="0" borderId="0"/>
    <xf numFmtId="44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4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9" fontId="64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49" fontId="29" fillId="0" borderId="0" xfId="0" applyNumberFormat="1" applyFont="1" applyAlignment="1">
      <alignment horizontal="left" vertical="center" wrapText="1" indent="1"/>
    </xf>
    <xf numFmtId="0" fontId="30" fillId="0" borderId="0" xfId="0" applyFont="1" applyAlignment="1">
      <alignment horizontal="left" vertical="center" wrapText="1" indent="1"/>
    </xf>
    <xf numFmtId="0" fontId="0" fillId="5" borderId="0" xfId="0" applyFill="1"/>
    <xf numFmtId="0" fontId="38" fillId="3" borderId="2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/>
    </xf>
    <xf numFmtId="3" fontId="38" fillId="3" borderId="2" xfId="0" applyNumberFormat="1" applyFont="1" applyFill="1" applyBorder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14" fontId="40" fillId="0" borderId="0" xfId="0" applyNumberFormat="1" applyFont="1" applyAlignment="1">
      <alignment horizontal="right" vertical="center" wrapText="1"/>
    </xf>
    <xf numFmtId="0" fontId="45" fillId="5" borderId="2" xfId="0" applyFont="1" applyFill="1" applyBorder="1" applyAlignment="1">
      <alignment horizontal="left" vertical="center" indent="1"/>
    </xf>
    <xf numFmtId="3" fontId="45" fillId="5" borderId="2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/>
    </xf>
    <xf numFmtId="3" fontId="45" fillId="7" borderId="2" xfId="0" applyNumberFormat="1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left" vertical="center" wrapText="1" indent="1"/>
    </xf>
    <xf numFmtId="0" fontId="46" fillId="5" borderId="2" xfId="0" applyFont="1" applyFill="1" applyBorder="1" applyAlignment="1">
      <alignment horizontal="left" vertical="center" indent="1"/>
    </xf>
    <xf numFmtId="3" fontId="46" fillId="5" borderId="2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left" vertical="center" wrapText="1" indent="1"/>
    </xf>
    <xf numFmtId="49" fontId="45" fillId="5" borderId="2" xfId="0" applyNumberFormat="1" applyFont="1" applyFill="1" applyBorder="1" applyAlignment="1">
      <alignment horizontal="center" vertical="center"/>
    </xf>
    <xf numFmtId="3" fontId="45" fillId="5" borderId="2" xfId="0" applyNumberFormat="1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 wrapText="1"/>
    </xf>
    <xf numFmtId="3" fontId="45" fillId="5" borderId="2" xfId="4" applyNumberFormat="1" applyFont="1" applyFill="1" applyBorder="1" applyAlignment="1">
      <alignment horizontal="center" vertical="center"/>
    </xf>
    <xf numFmtId="3" fontId="45" fillId="5" borderId="2" xfId="0" applyNumberFormat="1" applyFont="1" applyFill="1" applyBorder="1" applyAlignment="1">
      <alignment horizontal="left" vertical="center" indent="1"/>
    </xf>
    <xf numFmtId="0" fontId="46" fillId="5" borderId="2" xfId="0" applyFont="1" applyFill="1" applyBorder="1" applyAlignment="1">
      <alignment horizontal="left" vertical="center" wrapText="1" indent="1"/>
    </xf>
    <xf numFmtId="0" fontId="45" fillId="5" borderId="2" xfId="0" applyFont="1" applyFill="1" applyBorder="1" applyAlignment="1">
      <alignment horizontal="center" vertical="center"/>
    </xf>
    <xf numFmtId="0" fontId="45" fillId="5" borderId="15" xfId="0" applyFont="1" applyFill="1" applyBorder="1" applyAlignment="1">
      <alignment horizontal="center" vertical="center"/>
    </xf>
    <xf numFmtId="0" fontId="45" fillId="2" borderId="2" xfId="134" applyFont="1" applyFill="1" applyBorder="1" applyAlignment="1">
      <alignment horizontal="left" vertical="center" indent="1"/>
    </xf>
    <xf numFmtId="0" fontId="45" fillId="5" borderId="2" xfId="0" applyFont="1" applyFill="1" applyBorder="1" applyAlignment="1">
      <alignment horizontal="center"/>
    </xf>
    <xf numFmtId="0" fontId="45" fillId="5" borderId="2" xfId="136" applyFont="1" applyFill="1" applyBorder="1" applyAlignment="1">
      <alignment horizontal="left" vertical="center" wrapText="1" indent="1"/>
    </xf>
    <xf numFmtId="0" fontId="45" fillId="5" borderId="2" xfId="136" applyFont="1" applyFill="1" applyBorder="1" applyAlignment="1">
      <alignment horizontal="left" vertical="center" indent="1"/>
    </xf>
    <xf numFmtId="0" fontId="45" fillId="9" borderId="2" xfId="0" applyFont="1" applyFill="1" applyBorder="1" applyAlignment="1">
      <alignment horizontal="left" vertical="center" wrapText="1" indent="1"/>
    </xf>
    <xf numFmtId="0" fontId="45" fillId="5" borderId="2" xfId="109" applyFont="1" applyFill="1" applyBorder="1" applyAlignment="1">
      <alignment horizontal="left" vertical="center" indent="1"/>
    </xf>
    <xf numFmtId="0" fontId="50" fillId="5" borderId="2" xfId="0" applyFont="1" applyFill="1" applyBorder="1" applyAlignment="1">
      <alignment vertical="center" wrapText="1"/>
    </xf>
    <xf numFmtId="0" fontId="45" fillId="5" borderId="9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3" fontId="45" fillId="2" borderId="2" xfId="0" applyNumberFormat="1" applyFont="1" applyFill="1" applyBorder="1" applyAlignment="1">
      <alignment horizontal="left" vertical="center" wrapText="1" indent="1"/>
    </xf>
    <xf numFmtId="0" fontId="51" fillId="5" borderId="2" xfId="0" applyFont="1" applyFill="1" applyBorder="1" applyAlignment="1">
      <alignment horizontal="left" vertical="center" indent="1"/>
    </xf>
    <xf numFmtId="0" fontId="45" fillId="5" borderId="13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5" fillId="5" borderId="13" xfId="0" applyFont="1" applyFill="1" applyBorder="1" applyAlignment="1">
      <alignment horizontal="left" vertical="center" wrapText="1" indent="1"/>
    </xf>
    <xf numFmtId="0" fontId="45" fillId="5" borderId="15" xfId="0" applyFont="1" applyFill="1" applyBorder="1" applyAlignment="1">
      <alignment horizontal="left" vertical="center" wrapText="1" indent="1"/>
    </xf>
    <xf numFmtId="0" fontId="46" fillId="5" borderId="14" xfId="0" applyFont="1" applyFill="1" applyBorder="1" applyAlignment="1">
      <alignment horizontal="left" vertical="center" wrapText="1" indent="1"/>
    </xf>
    <xf numFmtId="0" fontId="46" fillId="5" borderId="16" xfId="0" applyFont="1" applyFill="1" applyBorder="1" applyAlignment="1">
      <alignment horizontal="left" vertical="center" wrapText="1" indent="1"/>
    </xf>
    <xf numFmtId="0" fontId="45" fillId="5" borderId="15" xfId="0" applyFont="1" applyFill="1" applyBorder="1" applyAlignment="1">
      <alignment horizontal="center" vertical="center" wrapText="1"/>
    </xf>
    <xf numFmtId="3" fontId="46" fillId="5" borderId="11" xfId="0" applyNumberFormat="1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left" vertical="center" indent="1"/>
    </xf>
    <xf numFmtId="0" fontId="45" fillId="5" borderId="2" xfId="22" applyFont="1" applyFill="1" applyBorder="1" applyAlignment="1">
      <alignment horizontal="left" vertical="center" indent="1"/>
    </xf>
    <xf numFmtId="0" fontId="46" fillId="2" borderId="2" xfId="0" applyFont="1" applyFill="1" applyBorder="1" applyAlignment="1">
      <alignment horizontal="left" vertical="center" wrapText="1" indent="1"/>
    </xf>
    <xf numFmtId="0" fontId="46" fillId="2" borderId="2" xfId="0" applyFont="1" applyFill="1" applyBorder="1" applyAlignment="1">
      <alignment horizontal="left" vertical="center" indent="1"/>
    </xf>
    <xf numFmtId="3" fontId="46" fillId="2" borderId="2" xfId="0" applyNumberFormat="1" applyFont="1" applyFill="1" applyBorder="1" applyAlignment="1">
      <alignment horizontal="center" vertical="center"/>
    </xf>
    <xf numFmtId="0" fontId="46" fillId="10" borderId="2" xfId="0" applyFont="1" applyFill="1" applyBorder="1" applyAlignment="1">
      <alignment horizontal="left" vertical="center" wrapText="1" indent="1"/>
    </xf>
    <xf numFmtId="0" fontId="46" fillId="10" borderId="2" xfId="0" applyFont="1" applyFill="1" applyBorder="1" applyAlignment="1">
      <alignment horizontal="left" vertical="center" indent="1"/>
    </xf>
    <xf numFmtId="0" fontId="46" fillId="5" borderId="2" xfId="22" applyFont="1" applyFill="1" applyBorder="1" applyAlignment="1">
      <alignment horizontal="left" vertical="center" indent="1"/>
    </xf>
    <xf numFmtId="0" fontId="46" fillId="11" borderId="2" xfId="0" applyFont="1" applyFill="1" applyBorder="1" applyAlignment="1">
      <alignment horizontal="left" vertical="center" indent="1"/>
    </xf>
    <xf numFmtId="0" fontId="45" fillId="10" borderId="2" xfId="0" applyFont="1" applyFill="1" applyBorder="1" applyAlignment="1">
      <alignment horizontal="left" vertical="center" wrapText="1" indent="1"/>
    </xf>
    <xf numFmtId="0" fontId="45" fillId="11" borderId="2" xfId="0" applyFont="1" applyFill="1" applyBorder="1" applyAlignment="1">
      <alignment horizontal="left" vertical="center" indent="1"/>
    </xf>
    <xf numFmtId="0" fontId="46" fillId="11" borderId="2" xfId="0" applyFont="1" applyFill="1" applyBorder="1" applyAlignment="1">
      <alignment horizontal="left" vertical="center" wrapText="1" indent="1"/>
    </xf>
    <xf numFmtId="0" fontId="27" fillId="5" borderId="0" xfId="0" applyFont="1" applyFill="1"/>
    <xf numFmtId="0" fontId="27" fillId="0" borderId="0" xfId="0" applyFont="1"/>
    <xf numFmtId="0" fontId="52" fillId="0" borderId="0" xfId="0" applyFont="1"/>
    <xf numFmtId="0" fontId="53" fillId="5" borderId="0" xfId="0" applyFont="1" applyFill="1"/>
    <xf numFmtId="0" fontId="53" fillId="0" borderId="0" xfId="0" applyFont="1"/>
    <xf numFmtId="0" fontId="52" fillId="2" borderId="0" xfId="0" applyFont="1" applyFill="1"/>
    <xf numFmtId="3" fontId="45" fillId="5" borderId="9" xfId="0" applyNumberFormat="1" applyFont="1" applyFill="1" applyBorder="1" applyAlignment="1">
      <alignment horizontal="center" vertical="center"/>
    </xf>
    <xf numFmtId="9" fontId="45" fillId="5" borderId="9" xfId="0" applyNumberFormat="1" applyFont="1" applyFill="1" applyBorder="1" applyAlignment="1">
      <alignment horizontal="center" vertical="center"/>
    </xf>
    <xf numFmtId="9" fontId="45" fillId="5" borderId="2" xfId="0" applyNumberFormat="1" applyFont="1" applyFill="1" applyBorder="1" applyAlignment="1">
      <alignment horizontal="center" vertical="center"/>
    </xf>
    <xf numFmtId="0" fontId="45" fillId="5" borderId="9" xfId="0" applyFont="1" applyFill="1" applyBorder="1" applyAlignment="1">
      <alignment horizontal="center" vertical="center" wrapText="1"/>
    </xf>
    <xf numFmtId="3" fontId="45" fillId="5" borderId="9" xfId="0" applyNumberFormat="1" applyFont="1" applyFill="1" applyBorder="1" applyAlignment="1">
      <alignment horizontal="center" vertical="center" wrapText="1"/>
    </xf>
    <xf numFmtId="9" fontId="45" fillId="5" borderId="2" xfId="0" applyNumberFormat="1" applyFont="1" applyFill="1" applyBorder="1" applyAlignment="1">
      <alignment horizontal="center" vertical="center" wrapText="1"/>
    </xf>
    <xf numFmtId="3" fontId="45" fillId="5" borderId="2" xfId="0" applyNumberFormat="1" applyFont="1" applyFill="1" applyBorder="1" applyAlignment="1">
      <alignment horizontal="center"/>
    </xf>
    <xf numFmtId="0" fontId="45" fillId="5" borderId="15" xfId="0" applyFont="1" applyFill="1" applyBorder="1" applyAlignment="1">
      <alignment horizontal="center"/>
    </xf>
    <xf numFmtId="9" fontId="45" fillId="5" borderId="2" xfId="0" applyNumberFormat="1" applyFont="1" applyFill="1" applyBorder="1" applyAlignment="1">
      <alignment horizontal="center"/>
    </xf>
    <xf numFmtId="0" fontId="43" fillId="5" borderId="0" xfId="0" applyFont="1" applyFill="1" applyAlignment="1">
      <alignment vertical="center" wrapText="1"/>
    </xf>
    <xf numFmtId="3" fontId="45" fillId="5" borderId="15" xfId="0" applyNumberFormat="1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left" indent="1"/>
    </xf>
    <xf numFmtId="0" fontId="45" fillId="5" borderId="2" xfId="5" applyFont="1" applyFill="1" applyBorder="1" applyAlignment="1">
      <alignment horizontal="center" vertical="center"/>
    </xf>
    <xf numFmtId="0" fontId="45" fillId="5" borderId="2" xfId="5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left" vertical="center" wrapText="1" indent="1"/>
    </xf>
    <xf numFmtId="0" fontId="54" fillId="5" borderId="2" xfId="0" applyFont="1" applyFill="1" applyBorder="1" applyAlignment="1">
      <alignment horizontal="left" vertical="center" wrapText="1" indent="1"/>
    </xf>
    <xf numFmtId="3" fontId="45" fillId="5" borderId="13" xfId="0" applyNumberFormat="1" applyFont="1" applyFill="1" applyBorder="1" applyAlignment="1">
      <alignment horizontal="center" vertical="center"/>
    </xf>
    <xf numFmtId="0" fontId="45" fillId="5" borderId="13" xfId="0" applyFont="1" applyFill="1" applyBorder="1" applyAlignment="1">
      <alignment horizontal="center" vertical="center" wrapText="1"/>
    </xf>
    <xf numFmtId="3" fontId="45" fillId="5" borderId="15" xfId="0" applyNumberFormat="1" applyFont="1" applyFill="1" applyBorder="1" applyAlignment="1">
      <alignment horizontal="center"/>
    </xf>
    <xf numFmtId="9" fontId="45" fillId="5" borderId="8" xfId="0" applyNumberFormat="1" applyFont="1" applyFill="1" applyBorder="1" applyAlignment="1">
      <alignment horizontal="center"/>
    </xf>
    <xf numFmtId="9" fontId="45" fillId="5" borderId="11" xfId="0" applyNumberFormat="1" applyFont="1" applyFill="1" applyBorder="1" applyAlignment="1">
      <alignment horizontal="center"/>
    </xf>
    <xf numFmtId="0" fontId="42" fillId="0" borderId="0" xfId="0" applyFont="1" applyAlignment="1">
      <alignment horizontal="left" vertical="center" wrapText="1" indent="1"/>
    </xf>
    <xf numFmtId="0" fontId="39" fillId="2" borderId="0" xfId="3" applyFont="1" applyFill="1" applyAlignment="1">
      <alignment horizontal="center" vertical="center"/>
    </xf>
    <xf numFmtId="3" fontId="39" fillId="2" borderId="0" xfId="3" applyNumberFormat="1" applyFont="1" applyFill="1" applyAlignment="1">
      <alignment horizontal="center" vertical="center"/>
    </xf>
    <xf numFmtId="3" fontId="39" fillId="0" borderId="0" xfId="3" applyNumberFormat="1" applyFont="1" applyAlignment="1">
      <alignment horizontal="center" vertical="center"/>
    </xf>
    <xf numFmtId="0" fontId="56" fillId="2" borderId="0" xfId="3" applyFont="1" applyFill="1" applyAlignment="1">
      <alignment horizontal="center" vertical="center"/>
    </xf>
    <xf numFmtId="3" fontId="56" fillId="2" borderId="0" xfId="3" applyNumberFormat="1" applyFont="1" applyFill="1" applyAlignment="1">
      <alignment horizontal="center" vertical="center"/>
    </xf>
    <xf numFmtId="49" fontId="60" fillId="0" borderId="0" xfId="0" applyNumberFormat="1" applyFont="1" applyAlignment="1">
      <alignment horizontal="left" vertical="center" wrapText="1" indent="1"/>
    </xf>
    <xf numFmtId="0" fontId="59" fillId="0" borderId="0" xfId="0" applyFont="1" applyAlignment="1">
      <alignment horizontal="left" vertical="center" wrapText="1"/>
    </xf>
    <xf numFmtId="0" fontId="47" fillId="5" borderId="13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left" vertical="center" wrapText="1"/>
    </xf>
    <xf numFmtId="0" fontId="47" fillId="5" borderId="2" xfId="18" applyFont="1" applyFill="1" applyBorder="1" applyAlignment="1">
      <alignment horizontal="center" vertical="center"/>
    </xf>
    <xf numFmtId="0" fontId="59" fillId="5" borderId="0" xfId="0" applyFont="1" applyFill="1" applyAlignment="1">
      <alignment vertical="center" wrapText="1"/>
    </xf>
    <xf numFmtId="3" fontId="47" fillId="5" borderId="2" xfId="18" applyNumberFormat="1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center" vertical="center"/>
    </xf>
    <xf numFmtId="9" fontId="45" fillId="7" borderId="2" xfId="0" applyNumberFormat="1" applyFont="1" applyFill="1" applyBorder="1" applyAlignment="1">
      <alignment horizontal="center" vertical="center"/>
    </xf>
    <xf numFmtId="0" fontId="47" fillId="5" borderId="0" xfId="0" applyFont="1" applyFill="1" applyAlignment="1">
      <alignment vertical="center" wrapText="1"/>
    </xf>
    <xf numFmtId="0" fontId="59" fillId="12" borderId="0" xfId="0" applyFont="1" applyFill="1" applyAlignment="1">
      <alignment vertical="center" wrapText="1"/>
    </xf>
    <xf numFmtId="0" fontId="43" fillId="12" borderId="0" xfId="0" applyFont="1" applyFill="1" applyAlignment="1">
      <alignment vertical="center" wrapText="1"/>
    </xf>
    <xf numFmtId="0" fontId="45" fillId="2" borderId="2" xfId="0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center" vertical="center" wrapText="1"/>
    </xf>
    <xf numFmtId="0" fontId="47" fillId="5" borderId="2" xfId="287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5" fillId="7" borderId="9" xfId="0" applyFont="1" applyFill="1" applyBorder="1" applyAlignment="1">
      <alignment horizontal="center" vertical="center"/>
    </xf>
    <xf numFmtId="0" fontId="47" fillId="0" borderId="2" xfId="287" applyFont="1" applyBorder="1" applyAlignment="1">
      <alignment horizontal="center" vertical="center"/>
    </xf>
    <xf numFmtId="0" fontId="47" fillId="5" borderId="2" xfId="287" applyFont="1" applyFill="1" applyBorder="1" applyAlignment="1">
      <alignment horizontal="left" vertical="center" indent="1"/>
    </xf>
    <xf numFmtId="3" fontId="45" fillId="5" borderId="2" xfId="148" applyNumberFormat="1" applyFont="1" applyFill="1" applyBorder="1" applyAlignment="1">
      <alignment horizontal="center" vertical="center" wrapText="1"/>
    </xf>
    <xf numFmtId="0" fontId="45" fillId="5" borderId="2" xfId="148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left" indent="1"/>
    </xf>
    <xf numFmtId="0" fontId="46" fillId="11" borderId="2" xfId="0" applyFont="1" applyFill="1" applyBorder="1" applyAlignment="1">
      <alignment horizontal="center" vertical="center" wrapText="1"/>
    </xf>
    <xf numFmtId="0" fontId="59" fillId="12" borderId="0" xfId="0" applyFont="1" applyFill="1" applyBorder="1" applyAlignment="1">
      <alignment vertical="center" wrapText="1"/>
    </xf>
    <xf numFmtId="0" fontId="59" fillId="5" borderId="0" xfId="0" applyFont="1" applyFill="1" applyBorder="1" applyAlignment="1">
      <alignment horizontal="left" vertical="center" wrapText="1"/>
    </xf>
    <xf numFmtId="0" fontId="43" fillId="12" borderId="0" xfId="0" applyFont="1" applyFill="1" applyBorder="1" applyAlignment="1">
      <alignment vertical="center" wrapText="1"/>
    </xf>
    <xf numFmtId="0" fontId="59" fillId="5" borderId="0" xfId="0" applyFont="1" applyFill="1" applyBorder="1" applyAlignment="1">
      <alignment vertical="center" wrapText="1"/>
    </xf>
    <xf numFmtId="9" fontId="45" fillId="7" borderId="2" xfId="0" applyNumberFormat="1" applyFont="1" applyFill="1" applyBorder="1" applyAlignment="1">
      <alignment horizontal="center" vertical="center" wrapText="1"/>
    </xf>
    <xf numFmtId="9" fontId="45" fillId="5" borderId="2" xfId="288" applyFont="1" applyFill="1" applyBorder="1" applyAlignment="1">
      <alignment horizontal="center" vertical="center"/>
    </xf>
    <xf numFmtId="0" fontId="60" fillId="7" borderId="9" xfId="0" applyFont="1" applyFill="1" applyBorder="1" applyAlignment="1">
      <alignment horizontal="center" vertical="center"/>
    </xf>
    <xf numFmtId="9" fontId="46" fillId="5" borderId="2" xfId="0" applyNumberFormat="1" applyFont="1" applyFill="1" applyBorder="1" applyAlignment="1">
      <alignment horizontal="center" vertical="center"/>
    </xf>
    <xf numFmtId="0" fontId="45" fillId="7" borderId="3" xfId="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left" vertical="center"/>
    </xf>
    <xf numFmtId="0" fontId="45" fillId="13" borderId="2" xfId="0" applyFont="1" applyFill="1" applyBorder="1" applyAlignment="1">
      <alignment horizontal="center" vertical="center"/>
    </xf>
    <xf numFmtId="0" fontId="57" fillId="0" borderId="0" xfId="3" applyFont="1" applyAlignment="1">
      <alignment horizontal="left" indent="1"/>
    </xf>
    <xf numFmtId="3" fontId="58" fillId="0" borderId="0" xfId="1" applyNumberFormat="1" applyFont="1" applyAlignment="1">
      <alignment horizontal="right" vertical="center"/>
    </xf>
    <xf numFmtId="0" fontId="57" fillId="0" borderId="0" xfId="1" applyFont="1" applyAlignment="1">
      <alignment horizontal="left" indent="1"/>
    </xf>
    <xf numFmtId="3" fontId="56" fillId="0" borderId="0" xfId="3" applyNumberFormat="1" applyFont="1" applyAlignment="1">
      <alignment horizontal="right" vertical="center"/>
    </xf>
    <xf numFmtId="0" fontId="57" fillId="0" borderId="0" xfId="1" applyFont="1" applyAlignment="1">
      <alignment horizontal="left" vertical="center" indent="1"/>
    </xf>
    <xf numFmtId="3" fontId="61" fillId="0" borderId="0" xfId="1" applyNumberFormat="1" applyFont="1" applyAlignment="1">
      <alignment horizontal="right" vertical="center"/>
    </xf>
    <xf numFmtId="0" fontId="42" fillId="0" borderId="0" xfId="0" applyFont="1" applyAlignment="1">
      <alignment horizontal="right"/>
    </xf>
    <xf numFmtId="0" fontId="57" fillId="0" borderId="0" xfId="3" applyFont="1" applyAlignment="1">
      <alignment horizontal="left" vertical="center" indent="1"/>
    </xf>
    <xf numFmtId="0" fontId="62" fillId="0" borderId="1" xfId="3" applyFont="1" applyBorder="1" applyAlignment="1">
      <alignment horizontal="center"/>
    </xf>
    <xf numFmtId="0" fontId="55" fillId="0" borderId="12" xfId="3" applyFont="1" applyBorder="1" applyAlignment="1">
      <alignment horizontal="left" indent="1"/>
    </xf>
    <xf numFmtId="0" fontId="49" fillId="8" borderId="2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/>
    </xf>
    <xf numFmtId="0" fontId="63" fillId="0" borderId="4" xfId="0" applyFont="1" applyBorder="1" applyAlignment="1">
      <alignment horizontal="left" vertical="center" wrapText="1"/>
    </xf>
    <xf numFmtId="0" fontId="49" fillId="6" borderId="2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/>
    </xf>
    <xf numFmtId="0" fontId="38" fillId="4" borderId="10" xfId="0" applyFont="1" applyFill="1" applyBorder="1" applyAlignment="1">
      <alignment horizontal="center"/>
    </xf>
    <xf numFmtId="0" fontId="63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 wrapText="1"/>
    </xf>
    <xf numFmtId="0" fontId="60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 wrapText="1"/>
    </xf>
    <xf numFmtId="0" fontId="38" fillId="4" borderId="9" xfId="0" applyFont="1" applyFill="1" applyBorder="1" applyAlignment="1">
      <alignment horizontal="center" vertical="center"/>
    </xf>
    <xf numFmtId="0" fontId="38" fillId="4" borderId="10" xfId="0" applyFont="1" applyFill="1" applyBorder="1" applyAlignment="1">
      <alignment horizontal="center" vertical="center"/>
    </xf>
    <xf numFmtId="0" fontId="38" fillId="4" borderId="11" xfId="0" applyFont="1" applyFill="1" applyBorder="1" applyAlignment="1">
      <alignment horizontal="center" vertical="center"/>
    </xf>
    <xf numFmtId="0" fontId="57" fillId="0" borderId="0" xfId="1" applyFont="1" applyBorder="1" applyAlignment="1">
      <alignment horizontal="left" vertical="center" indent="1"/>
    </xf>
    <xf numFmtId="3" fontId="28" fillId="0" borderId="0" xfId="1" applyNumberFormat="1" applyFont="1" applyAlignment="1">
      <alignment horizontal="right" vertical="center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2" fontId="61" fillId="0" borderId="0" xfId="1" applyNumberFormat="1" applyFont="1" applyAlignment="1">
      <alignment horizontal="right" vertical="center"/>
    </xf>
    <xf numFmtId="0" fontId="39" fillId="0" borderId="1" xfId="3" applyFont="1" applyBorder="1" applyAlignment="1">
      <alignment horizontal="center"/>
    </xf>
    <xf numFmtId="0" fontId="49" fillId="8" borderId="9" xfId="0" applyFont="1" applyFill="1" applyBorder="1" applyAlignment="1">
      <alignment horizontal="center" vertical="center"/>
    </xf>
    <xf numFmtId="0" fontId="49" fillId="8" borderId="10" xfId="0" applyFont="1" applyFill="1" applyBorder="1" applyAlignment="1">
      <alignment horizontal="center" vertical="center"/>
    </xf>
    <xf numFmtId="0" fontId="45" fillId="10" borderId="2" xfId="0" applyFont="1" applyFill="1" applyBorder="1" applyAlignment="1">
      <alignment horizontal="left" vertical="center" indent="1"/>
    </xf>
    <xf numFmtId="0" fontId="45" fillId="11" borderId="2" xfId="0" applyFont="1" applyFill="1" applyBorder="1" applyAlignment="1">
      <alignment horizontal="left" vertical="center" wrapText="1" indent="1"/>
    </xf>
    <xf numFmtId="0" fontId="45" fillId="5" borderId="2" xfId="70" applyFont="1" applyFill="1" applyBorder="1" applyAlignment="1">
      <alignment horizontal="center" vertical="center"/>
    </xf>
    <xf numFmtId="3" fontId="45" fillId="5" borderId="2" xfId="70" applyNumberFormat="1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 wrapText="1"/>
    </xf>
    <xf numFmtId="0" fontId="45" fillId="5" borderId="2" xfId="70" applyFont="1" applyFill="1" applyBorder="1" applyAlignment="1">
      <alignment horizontal="center" vertical="center" wrapText="1"/>
    </xf>
    <xf numFmtId="14" fontId="65" fillId="0" borderId="0" xfId="0" applyNumberFormat="1" applyFont="1" applyAlignment="1">
      <alignment horizontal="right" vertical="center" wrapText="1"/>
    </xf>
  </cellXfs>
  <cellStyles count="289">
    <cellStyle name="Excel_BuiltIn_Заголовок 1 1" xfId="7"/>
    <cellStyle name="Гиперссылка 2" xfId="1"/>
    <cellStyle name="Гиперссылка 3" xfId="8"/>
    <cellStyle name="Денежный" xfId="4" builtinId="4"/>
    <cellStyle name="Денежный 2" xfId="10"/>
    <cellStyle name="Денежный 2 2" xfId="21"/>
    <cellStyle name="Денежный 2 2 2" xfId="41"/>
    <cellStyle name="Денежный 2 2 2 2" xfId="181"/>
    <cellStyle name="Денежный 2 2 3" xfId="61"/>
    <cellStyle name="Денежный 2 2 3 2" xfId="201"/>
    <cellStyle name="Денежный 2 2 4" xfId="81"/>
    <cellStyle name="Денежный 2 2 4 2" xfId="221"/>
    <cellStyle name="Денежный 2 2 5" xfId="101"/>
    <cellStyle name="Денежный 2 2 5 2" xfId="241"/>
    <cellStyle name="Денежный 2 2 6" xfId="122"/>
    <cellStyle name="Денежный 2 2 6 2" xfId="262"/>
    <cellStyle name="Денежный 2 2 7" xfId="161"/>
    <cellStyle name="Денежный 2 3" xfId="31"/>
    <cellStyle name="Денежный 2 3 2" xfId="171"/>
    <cellStyle name="Денежный 2 4" xfId="51"/>
    <cellStyle name="Денежный 2 4 2" xfId="191"/>
    <cellStyle name="Денежный 2 5" xfId="71"/>
    <cellStyle name="Денежный 2 5 2" xfId="211"/>
    <cellStyle name="Денежный 2 6" xfId="91"/>
    <cellStyle name="Денежный 2 6 2" xfId="231"/>
    <cellStyle name="Денежный 2 7" xfId="112"/>
    <cellStyle name="Денежный 2 7 2" xfId="252"/>
    <cellStyle name="Денежный 2 8" xfId="142"/>
    <cellStyle name="Денежный 2 8 2" xfId="280"/>
    <cellStyle name="Денежный 2 9" xfId="151"/>
    <cellStyle name="Денежный 3" xfId="19"/>
    <cellStyle name="Денежный 3 2" xfId="39"/>
    <cellStyle name="Денежный 3 2 2" xfId="179"/>
    <cellStyle name="Денежный 3 3" xfId="59"/>
    <cellStyle name="Денежный 3 3 2" xfId="199"/>
    <cellStyle name="Денежный 3 4" xfId="79"/>
    <cellStyle name="Денежный 3 4 2" xfId="219"/>
    <cellStyle name="Денежный 3 5" xfId="99"/>
    <cellStyle name="Денежный 3 5 2" xfId="239"/>
    <cellStyle name="Денежный 3 6" xfId="120"/>
    <cellStyle name="Денежный 3 6 2" xfId="260"/>
    <cellStyle name="Денежный 3 7" xfId="159"/>
    <cellStyle name="Денежный 4" xfId="29"/>
    <cellStyle name="Денежный 4 2" xfId="169"/>
    <cellStyle name="Денежный 5" xfId="49"/>
    <cellStyle name="Денежный 5 2" xfId="189"/>
    <cellStyle name="Денежный 6" xfId="69"/>
    <cellStyle name="Денежный 6 2" xfId="209"/>
    <cellStyle name="Денежный 7" xfId="89"/>
    <cellStyle name="Денежный 7 2" xfId="229"/>
    <cellStyle name="Денежный 8" xfId="110"/>
    <cellStyle name="Денежный 8 2" xfId="250"/>
    <cellStyle name="Денежный 9" xfId="149"/>
    <cellStyle name="Обычный" xfId="0" builtinId="0"/>
    <cellStyle name="Обычный 10" xfId="131"/>
    <cellStyle name="Обычный 10 2" xfId="146"/>
    <cellStyle name="Обычный 10 2 2" xfId="284"/>
    <cellStyle name="Обычный 10 3" xfId="271"/>
    <cellStyle name="Обычный 11" xfId="135"/>
    <cellStyle name="Обычный 11 2" xfId="275"/>
    <cellStyle name="Обычный 12" xfId="147"/>
    <cellStyle name="Обычный 12 2" xfId="285"/>
    <cellStyle name="Обычный 13" xfId="148"/>
    <cellStyle name="Обычный 13 2" xfId="286"/>
    <cellStyle name="Обычный 19" xfId="287"/>
    <cellStyle name="Обычный 2" xfId="5"/>
    <cellStyle name="Обычный 2 10" xfId="50"/>
    <cellStyle name="Обычный 2 10 2" xfId="139"/>
    <cellStyle name="Обычный 2 10 2 2" xfId="145"/>
    <cellStyle name="Обычный 2 10 2 2 2" xfId="283"/>
    <cellStyle name="Обычный 2 10 2 3" xfId="141"/>
    <cellStyle name="Обычный 2 10 2 3 2" xfId="279"/>
    <cellStyle name="Обычный 2 10 2 4" xfId="278"/>
    <cellStyle name="Обычный 2 10 3" xfId="190"/>
    <cellStyle name="Обычный 2 11" xfId="70"/>
    <cellStyle name="Обычный 2 11 2" xfId="210"/>
    <cellStyle name="Обычный 2 12" xfId="90"/>
    <cellStyle name="Обычный 2 12 2" xfId="230"/>
    <cellStyle name="Обычный 2 13" xfId="111"/>
    <cellStyle name="Обычный 2 13 2" xfId="251"/>
    <cellStyle name="Обычный 2 14" xfId="150"/>
    <cellStyle name="Обычный 2 2" xfId="6"/>
    <cellStyle name="Обычный 2 2 2" xfId="109"/>
    <cellStyle name="Обычный 2 2 2 2" xfId="249"/>
    <cellStyle name="Обычный 2 2 3 2" xfId="136"/>
    <cellStyle name="Обычный 2 2 3 2 2" xfId="137"/>
    <cellStyle name="Обычный 2 2 3 2 2 2" xfId="277"/>
    <cellStyle name="Обычный 2 2 3 2 3" xfId="276"/>
    <cellStyle name="Обычный 2 3" xfId="11"/>
    <cellStyle name="Обычный 2 3 2" xfId="22"/>
    <cellStyle name="Обычный 2 3 2 2" xfId="42"/>
    <cellStyle name="Обычный 2 3 2 2 2" xfId="182"/>
    <cellStyle name="Обычный 2 3 2 3" xfId="62"/>
    <cellStyle name="Обычный 2 3 2 3 2" xfId="202"/>
    <cellStyle name="Обычный 2 3 2 4" xfId="82"/>
    <cellStyle name="Обычный 2 3 2 4 2" xfId="222"/>
    <cellStyle name="Обычный 2 3 2 5" xfId="102"/>
    <cellStyle name="Обычный 2 3 2 5 2" xfId="242"/>
    <cellStyle name="Обычный 2 3 2 6" xfId="123"/>
    <cellStyle name="Обычный 2 3 2 6 2" xfId="263"/>
    <cellStyle name="Обычный 2 3 2 7" xfId="162"/>
    <cellStyle name="Обычный 2 3 3" xfId="32"/>
    <cellStyle name="Обычный 2 3 3 2" xfId="172"/>
    <cellStyle name="Обычный 2 3 4" xfId="52"/>
    <cellStyle name="Обычный 2 3 4 2" xfId="192"/>
    <cellStyle name="Обычный 2 3 5" xfId="72"/>
    <cellStyle name="Обычный 2 3 5 2" xfId="212"/>
    <cellStyle name="Обычный 2 3 6" xfId="92"/>
    <cellStyle name="Обычный 2 3 6 2" xfId="232"/>
    <cellStyle name="Обычный 2 3 7" xfId="113"/>
    <cellStyle name="Обычный 2 3 7 2" xfId="253"/>
    <cellStyle name="Обычный 2 3 8" xfId="152"/>
    <cellStyle name="Обычный 2 4" xfId="12"/>
    <cellStyle name="Обычный 2 4 2" xfId="23"/>
    <cellStyle name="Обычный 2 4 2 2" xfId="43"/>
    <cellStyle name="Обычный 2 4 2 2 2" xfId="183"/>
    <cellStyle name="Обычный 2 4 2 3" xfId="63"/>
    <cellStyle name="Обычный 2 4 2 3 2" xfId="203"/>
    <cellStyle name="Обычный 2 4 2 4" xfId="83"/>
    <cellStyle name="Обычный 2 4 2 4 2" xfId="223"/>
    <cellStyle name="Обычный 2 4 2 5" xfId="103"/>
    <cellStyle name="Обычный 2 4 2 5 2" xfId="243"/>
    <cellStyle name="Обычный 2 4 2 6" xfId="124"/>
    <cellStyle name="Обычный 2 4 2 6 2" xfId="264"/>
    <cellStyle name="Обычный 2 4 2 7" xfId="163"/>
    <cellStyle name="Обычный 2 4 3" xfId="33"/>
    <cellStyle name="Обычный 2 4 3 2" xfId="173"/>
    <cellStyle name="Обычный 2 4 4" xfId="53"/>
    <cellStyle name="Обычный 2 4 4 2" xfId="193"/>
    <cellStyle name="Обычный 2 4 5" xfId="73"/>
    <cellStyle name="Обычный 2 4 5 2" xfId="213"/>
    <cellStyle name="Обычный 2 4 6" xfId="93"/>
    <cellStyle name="Обычный 2 4 6 2" xfId="233"/>
    <cellStyle name="Обычный 2 4 7" xfId="114"/>
    <cellStyle name="Обычный 2 4 7 2" xfId="254"/>
    <cellStyle name="Обычный 2 4 8" xfId="153"/>
    <cellStyle name="Обычный 2 5" xfId="13"/>
    <cellStyle name="Обычный 2 5 2" xfId="24"/>
    <cellStyle name="Обычный 2 5 2 2" xfId="44"/>
    <cellStyle name="Обычный 2 5 2 2 2" xfId="184"/>
    <cellStyle name="Обычный 2 5 2 3" xfId="64"/>
    <cellStyle name="Обычный 2 5 2 3 2" xfId="204"/>
    <cellStyle name="Обычный 2 5 2 4" xfId="84"/>
    <cellStyle name="Обычный 2 5 2 4 2" xfId="224"/>
    <cellStyle name="Обычный 2 5 2 5" xfId="104"/>
    <cellStyle name="Обычный 2 5 2 5 2" xfId="244"/>
    <cellStyle name="Обычный 2 5 2 6" xfId="125"/>
    <cellStyle name="Обычный 2 5 2 6 2" xfId="265"/>
    <cellStyle name="Обычный 2 5 2 7" xfId="164"/>
    <cellStyle name="Обычный 2 5 3" xfId="34"/>
    <cellStyle name="Обычный 2 5 3 2" xfId="174"/>
    <cellStyle name="Обычный 2 5 4" xfId="54"/>
    <cellStyle name="Обычный 2 5 4 2" xfId="194"/>
    <cellStyle name="Обычный 2 5 5" xfId="74"/>
    <cellStyle name="Обычный 2 5 5 2" xfId="214"/>
    <cellStyle name="Обычный 2 5 6" xfId="94"/>
    <cellStyle name="Обычный 2 5 6 2" xfId="234"/>
    <cellStyle name="Обычный 2 5 7" xfId="115"/>
    <cellStyle name="Обычный 2 5 7 2" xfId="255"/>
    <cellStyle name="Обычный 2 5 8" xfId="154"/>
    <cellStyle name="Обычный 2 6" xfId="14"/>
    <cellStyle name="Обычный 2 6 2" xfId="25"/>
    <cellStyle name="Обычный 2 6 2 2" xfId="45"/>
    <cellStyle name="Обычный 2 6 2 2 2" xfId="185"/>
    <cellStyle name="Обычный 2 6 2 3" xfId="65"/>
    <cellStyle name="Обычный 2 6 2 3 2" xfId="205"/>
    <cellStyle name="Обычный 2 6 2 4" xfId="85"/>
    <cellStyle name="Обычный 2 6 2 4 2" xfId="225"/>
    <cellStyle name="Обычный 2 6 2 5" xfId="105"/>
    <cellStyle name="Обычный 2 6 2 5 2" xfId="245"/>
    <cellStyle name="Обычный 2 6 2 6" xfId="126"/>
    <cellStyle name="Обычный 2 6 2 6 2" xfId="266"/>
    <cellStyle name="Обычный 2 6 2 7" xfId="165"/>
    <cellStyle name="Обычный 2 6 3" xfId="35"/>
    <cellStyle name="Обычный 2 6 3 2" xfId="175"/>
    <cellStyle name="Обычный 2 6 4" xfId="55"/>
    <cellStyle name="Обычный 2 6 4 2" xfId="195"/>
    <cellStyle name="Обычный 2 6 5" xfId="75"/>
    <cellStyle name="Обычный 2 6 5 2" xfId="215"/>
    <cellStyle name="Обычный 2 6 6" xfId="95"/>
    <cellStyle name="Обычный 2 6 6 2" xfId="235"/>
    <cellStyle name="Обычный 2 6 7" xfId="116"/>
    <cellStyle name="Обычный 2 6 7 2" xfId="256"/>
    <cellStyle name="Обычный 2 6 8" xfId="155"/>
    <cellStyle name="Обычный 2 7" xfId="18"/>
    <cellStyle name="Обычный 2 8" xfId="20"/>
    <cellStyle name="Обычный 2 8 2" xfId="40"/>
    <cellStyle name="Обычный 2 8 2 2" xfId="180"/>
    <cellStyle name="Обычный 2 8 3" xfId="60"/>
    <cellStyle name="Обычный 2 8 3 2" xfId="200"/>
    <cellStyle name="Обычный 2 8 4" xfId="80"/>
    <cellStyle name="Обычный 2 8 4 2" xfId="220"/>
    <cellStyle name="Обычный 2 8 5" xfId="100"/>
    <cellStyle name="Обычный 2 8 5 2" xfId="240"/>
    <cellStyle name="Обычный 2 8 6" xfId="121"/>
    <cellStyle name="Обычный 2 8 6 2" xfId="261"/>
    <cellStyle name="Обычный 2 8 7" xfId="160"/>
    <cellStyle name="Обычный 2 9" xfId="30"/>
    <cellStyle name="Обычный 2 9 2" xfId="170"/>
    <cellStyle name="Обычный 3" xfId="2"/>
    <cellStyle name="Обычный 3 2" xfId="140"/>
    <cellStyle name="Обычный 4" xfId="9"/>
    <cellStyle name="Обычный 4 2" xfId="138"/>
    <cellStyle name="Обычный 5" xfId="15"/>
    <cellStyle name="Обычный 5 2" xfId="26"/>
    <cellStyle name="Обычный 5 2 2" xfId="46"/>
    <cellStyle name="Обычный 5 2 2 2" xfId="186"/>
    <cellStyle name="Обычный 5 2 3" xfId="66"/>
    <cellStyle name="Обычный 5 2 3 2" xfId="206"/>
    <cellStyle name="Обычный 5 2 4" xfId="86"/>
    <cellStyle name="Обычный 5 2 4 2" xfId="226"/>
    <cellStyle name="Обычный 5 2 5" xfId="106"/>
    <cellStyle name="Обычный 5 2 5 2" xfId="246"/>
    <cellStyle name="Обычный 5 2 6" xfId="127"/>
    <cellStyle name="Обычный 5 2 6 2" xfId="267"/>
    <cellStyle name="Обычный 5 2 7" xfId="166"/>
    <cellStyle name="Обычный 5 3" xfId="36"/>
    <cellStyle name="Обычный 5 3 2" xfId="176"/>
    <cellStyle name="Обычный 5 4" xfId="56"/>
    <cellStyle name="Обычный 5 4 2" xfId="196"/>
    <cellStyle name="Обычный 5 5" xfId="76"/>
    <cellStyle name="Обычный 5 5 2" xfId="216"/>
    <cellStyle name="Обычный 5 6" xfId="96"/>
    <cellStyle name="Обычный 5 6 2" xfId="236"/>
    <cellStyle name="Обычный 5 7" xfId="117"/>
    <cellStyle name="Обычный 5 7 2" xfId="257"/>
    <cellStyle name="Обычный 5 8" xfId="156"/>
    <cellStyle name="Обычный 6" xfId="16"/>
    <cellStyle name="Обычный 6 2" xfId="27"/>
    <cellStyle name="Обычный 6 2 2" xfId="47"/>
    <cellStyle name="Обычный 6 2 2 2" xfId="187"/>
    <cellStyle name="Обычный 6 2 3" xfId="67"/>
    <cellStyle name="Обычный 6 2 3 2" xfId="207"/>
    <cellStyle name="Обычный 6 2 4" xfId="87"/>
    <cellStyle name="Обычный 6 2 4 2" xfId="227"/>
    <cellStyle name="Обычный 6 2 5" xfId="107"/>
    <cellStyle name="Обычный 6 2 5 2" xfId="247"/>
    <cellStyle name="Обычный 6 2 6" xfId="128"/>
    <cellStyle name="Обычный 6 2 6 2" xfId="268"/>
    <cellStyle name="Обычный 6 2 7" xfId="167"/>
    <cellStyle name="Обычный 6 3" xfId="37"/>
    <cellStyle name="Обычный 6 3 2" xfId="177"/>
    <cellStyle name="Обычный 6 4" xfId="57"/>
    <cellStyle name="Обычный 6 4 2" xfId="197"/>
    <cellStyle name="Обычный 6 5" xfId="77"/>
    <cellStyle name="Обычный 6 5 2" xfId="217"/>
    <cellStyle name="Обычный 6 6" xfId="97"/>
    <cellStyle name="Обычный 6 6 2" xfId="237"/>
    <cellStyle name="Обычный 6 7" xfId="118"/>
    <cellStyle name="Обычный 6 7 2" xfId="258"/>
    <cellStyle name="Обычный 6 8" xfId="133"/>
    <cellStyle name="Обычный 6 8 2" xfId="273"/>
    <cellStyle name="Обычный 6 9" xfId="157"/>
    <cellStyle name="Обычный 7" xfId="17"/>
    <cellStyle name="Обычный 7 2" xfId="28"/>
    <cellStyle name="Обычный 7 2 2" xfId="48"/>
    <cellStyle name="Обычный 7 2 2 2" xfId="188"/>
    <cellStyle name="Обычный 7 2 3" xfId="68"/>
    <cellStyle name="Обычный 7 2 3 2" xfId="208"/>
    <cellStyle name="Обычный 7 2 4" xfId="88"/>
    <cellStyle name="Обычный 7 2 4 2" xfId="228"/>
    <cellStyle name="Обычный 7 2 5" xfId="108"/>
    <cellStyle name="Обычный 7 2 5 2" xfId="248"/>
    <cellStyle name="Обычный 7 2 6" xfId="129"/>
    <cellStyle name="Обычный 7 2 6 2" xfId="269"/>
    <cellStyle name="Обычный 7 2 7" xfId="168"/>
    <cellStyle name="Обычный 7 3" xfId="38"/>
    <cellStyle name="Обычный 7 3 2" xfId="178"/>
    <cellStyle name="Обычный 7 4" xfId="58"/>
    <cellStyle name="Обычный 7 4 2" xfId="198"/>
    <cellStyle name="Обычный 7 5" xfId="78"/>
    <cellStyle name="Обычный 7 5 2" xfId="218"/>
    <cellStyle name="Обычный 7 6" xfId="98"/>
    <cellStyle name="Обычный 7 6 2" xfId="238"/>
    <cellStyle name="Обычный 7 7" xfId="119"/>
    <cellStyle name="Обычный 7 7 2" xfId="259"/>
    <cellStyle name="Обычный 7 8" xfId="158"/>
    <cellStyle name="Обычный 8" xfId="130"/>
    <cellStyle name="Обычный 8 2" xfId="134"/>
    <cellStyle name="Обычный 8 2 2" xfId="274"/>
    <cellStyle name="Обычный 8 3" xfId="270"/>
    <cellStyle name="Обычный 9" xfId="132"/>
    <cellStyle name="Обычный 9 2" xfId="144"/>
    <cellStyle name="Обычный 9 2 2" xfId="282"/>
    <cellStyle name="Обычный 9 3" xfId="272"/>
    <cellStyle name="Обычный_Смета Лукоморье" xfId="3"/>
    <cellStyle name="Процентный" xfId="288" builtinId="5"/>
    <cellStyle name="Финансовый 2" xfId="143"/>
    <cellStyle name="Финансовый 2 2" xfId="281"/>
  </cellStyles>
  <dxfs count="0"/>
  <tableStyles count="0" defaultTableStyle="TableStyleMedium2" defaultPivotStyle="PivotStyleLight16"/>
  <colors>
    <mruColors>
      <color rgb="FFF5BAA3"/>
      <color rgb="FFF08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603250</xdr:colOff>
      <xdr:row>0</xdr:row>
      <xdr:rowOff>222250</xdr:rowOff>
    </xdr:from>
    <xdr:to>
      <xdr:col>6</xdr:col>
      <xdr:colOff>1231327</xdr:colOff>
      <xdr:row>7</xdr:row>
      <xdr:rowOff>111920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5763875" y="222250"/>
          <a:ext cx="1882202" cy="1651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650875</xdr:colOff>
      <xdr:row>0</xdr:row>
      <xdr:rowOff>258650</xdr:rowOff>
    </xdr:from>
    <xdr:to>
      <xdr:col>6</xdr:col>
      <xdr:colOff>1172818</xdr:colOff>
      <xdr:row>6</xdr:row>
      <xdr:rowOff>230870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5462250" y="258650"/>
          <a:ext cx="1776068" cy="1496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555625</xdr:colOff>
      <xdr:row>0</xdr:row>
      <xdr:rowOff>163400</xdr:rowOff>
    </xdr:from>
    <xdr:to>
      <xdr:col>6</xdr:col>
      <xdr:colOff>1206500</xdr:colOff>
      <xdr:row>6</xdr:row>
      <xdr:rowOff>195945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4192250" y="163400"/>
          <a:ext cx="1905000" cy="1556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460375</xdr:colOff>
      <xdr:row>0</xdr:row>
      <xdr:rowOff>111125</xdr:rowOff>
    </xdr:from>
    <xdr:to>
      <xdr:col>6</xdr:col>
      <xdr:colOff>1252193</xdr:colOff>
      <xdr:row>7</xdr:row>
      <xdr:rowOff>72120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6986250" y="111125"/>
          <a:ext cx="2045943" cy="16437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564696</xdr:colOff>
      <xdr:row>0</xdr:row>
      <xdr:rowOff>299472</xdr:rowOff>
    </xdr:from>
    <xdr:to>
      <xdr:col>6</xdr:col>
      <xdr:colOff>1210463</xdr:colOff>
      <xdr:row>7</xdr:row>
      <xdr:rowOff>93892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3695589" y="299472"/>
          <a:ext cx="1897624" cy="1604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opLeftCell="A115" zoomScale="60" zoomScaleNormal="60" zoomScalePageLayoutView="30" workbookViewId="0">
      <selection activeCell="H28" sqref="H28"/>
    </sheetView>
  </sheetViews>
  <sheetFormatPr defaultRowHeight="15.75" x14ac:dyDescent="0.25"/>
  <cols>
    <col min="1" max="1" width="5" style="1" bestFit="1" customWidth="1"/>
    <col min="2" max="2" width="96.140625" style="5" customWidth="1"/>
    <col min="3" max="3" width="58.85546875" style="5" customWidth="1"/>
    <col min="4" max="4" width="42.5703125" style="2" customWidth="1"/>
    <col min="5" max="5" width="24.7109375" style="3" customWidth="1"/>
    <col min="6" max="7" width="18.7109375" style="3" customWidth="1"/>
  </cols>
  <sheetData>
    <row r="1" spans="1:7" ht="26.25" thickBot="1" x14ac:dyDescent="0.4">
      <c r="A1" s="138" t="s">
        <v>0</v>
      </c>
      <c r="B1" s="138"/>
      <c r="C1" s="90"/>
      <c r="D1" s="91"/>
      <c r="E1" s="92"/>
      <c r="F1" s="92"/>
      <c r="G1" s="93"/>
    </row>
    <row r="2" spans="1:7" ht="18.75" x14ac:dyDescent="0.3">
      <c r="A2" s="139" t="s">
        <v>1</v>
      </c>
      <c r="B2" s="139"/>
      <c r="C2" s="90"/>
      <c r="D2" s="94"/>
      <c r="E2" s="95"/>
      <c r="F2" s="95"/>
      <c r="G2" s="95"/>
    </row>
    <row r="3" spans="1:7" ht="18.75" x14ac:dyDescent="0.3">
      <c r="A3" s="130" t="s">
        <v>2</v>
      </c>
      <c r="B3" s="130"/>
      <c r="C3" s="90"/>
      <c r="D3" s="94"/>
      <c r="E3" s="95"/>
      <c r="F3" s="95"/>
      <c r="G3" s="95"/>
    </row>
    <row r="4" spans="1:7" ht="18.75" x14ac:dyDescent="0.3">
      <c r="A4" s="130" t="s">
        <v>3</v>
      </c>
      <c r="B4" s="130"/>
      <c r="C4" s="90"/>
      <c r="D4" s="94"/>
      <c r="E4" s="95"/>
      <c r="F4" s="95"/>
      <c r="G4" s="95"/>
    </row>
    <row r="5" spans="1:7" ht="18.75" x14ac:dyDescent="0.3">
      <c r="A5" s="132" t="s">
        <v>4</v>
      </c>
      <c r="B5" s="132"/>
      <c r="C5" s="90"/>
      <c r="D5" s="94"/>
      <c r="E5" s="95"/>
      <c r="F5" s="95"/>
      <c r="G5" s="95"/>
    </row>
    <row r="6" spans="1:7" ht="18.75" x14ac:dyDescent="0.3">
      <c r="A6" s="132" t="s">
        <v>5</v>
      </c>
      <c r="B6" s="132"/>
      <c r="C6" s="90"/>
      <c r="D6" s="94"/>
      <c r="E6" s="95"/>
      <c r="F6" s="95"/>
      <c r="G6" s="95"/>
    </row>
    <row r="7" spans="1:7" ht="18.75" x14ac:dyDescent="0.3">
      <c r="A7" s="132" t="s">
        <v>35</v>
      </c>
      <c r="B7" s="132"/>
      <c r="C7" s="90"/>
      <c r="D7" s="94"/>
      <c r="E7" s="95"/>
      <c r="F7" s="95"/>
      <c r="G7" s="95"/>
    </row>
    <row r="8" spans="1:7" ht="18.75" x14ac:dyDescent="0.3">
      <c r="A8" s="132" t="s">
        <v>6</v>
      </c>
      <c r="B8" s="132"/>
      <c r="C8" s="90"/>
      <c r="D8" s="133" t="s">
        <v>7</v>
      </c>
      <c r="E8" s="133"/>
      <c r="F8" s="133"/>
      <c r="G8" s="133"/>
    </row>
    <row r="9" spans="1:7" ht="18.75" x14ac:dyDescent="0.3">
      <c r="A9" s="130" t="s">
        <v>8</v>
      </c>
      <c r="B9" s="130"/>
      <c r="C9" s="90"/>
      <c r="D9" s="133" t="s">
        <v>29</v>
      </c>
      <c r="E9" s="133"/>
      <c r="F9" s="133"/>
      <c r="G9" s="133"/>
    </row>
    <row r="10" spans="1:7" ht="18.75" x14ac:dyDescent="0.3">
      <c r="A10" s="130" t="s">
        <v>9</v>
      </c>
      <c r="B10" s="130"/>
      <c r="C10" s="90"/>
      <c r="D10" s="131"/>
      <c r="E10" s="131"/>
      <c r="F10" s="131"/>
      <c r="G10" s="131"/>
    </row>
    <row r="11" spans="1:7" ht="18.75" x14ac:dyDescent="0.25">
      <c r="A11" s="137" t="s">
        <v>36</v>
      </c>
      <c r="B11" s="137"/>
      <c r="C11" s="90"/>
      <c r="D11" s="131" t="s">
        <v>792</v>
      </c>
      <c r="E11" s="131"/>
      <c r="F11" s="131"/>
      <c r="G11" s="131"/>
    </row>
    <row r="12" spans="1:7" ht="18.75" x14ac:dyDescent="0.25">
      <c r="A12" s="134" t="s">
        <v>10</v>
      </c>
      <c r="B12" s="134"/>
      <c r="C12" s="90"/>
      <c r="D12" s="131" t="s">
        <v>803</v>
      </c>
      <c r="E12" s="131"/>
      <c r="F12" s="131"/>
      <c r="G12" s="131"/>
    </row>
    <row r="13" spans="1:7" ht="18.75" x14ac:dyDescent="0.25">
      <c r="A13" s="134"/>
      <c r="B13" s="134"/>
      <c r="C13" s="90"/>
      <c r="D13" s="131" t="s">
        <v>804</v>
      </c>
      <c r="E13" s="131"/>
      <c r="F13" s="131"/>
      <c r="G13" s="131"/>
    </row>
    <row r="14" spans="1:7" ht="18.75" x14ac:dyDescent="0.25">
      <c r="A14" s="134"/>
      <c r="B14" s="134"/>
      <c r="C14" s="90"/>
      <c r="D14" s="131" t="s">
        <v>805</v>
      </c>
      <c r="E14" s="131"/>
      <c r="F14" s="131"/>
      <c r="G14" s="131"/>
    </row>
    <row r="15" spans="1:7" ht="18.75" x14ac:dyDescent="0.25">
      <c r="A15" s="119"/>
      <c r="B15" s="120"/>
      <c r="C15" s="96"/>
      <c r="D15" s="135"/>
      <c r="E15" s="135"/>
      <c r="F15" s="135"/>
      <c r="G15" s="135"/>
    </row>
    <row r="16" spans="1:7" ht="18.75" x14ac:dyDescent="0.25">
      <c r="A16" s="122"/>
      <c r="B16" s="120"/>
      <c r="C16" s="96"/>
      <c r="D16" s="135" t="s">
        <v>50</v>
      </c>
      <c r="E16" s="135"/>
      <c r="F16" s="135"/>
      <c r="G16" s="135"/>
    </row>
    <row r="17" spans="1:17" ht="18.75" x14ac:dyDescent="0.3">
      <c r="A17" s="101"/>
      <c r="B17" s="99"/>
      <c r="C17" s="90"/>
      <c r="D17" s="136" t="s">
        <v>37</v>
      </c>
      <c r="E17" s="136"/>
      <c r="F17" s="136"/>
      <c r="G17" s="136"/>
    </row>
    <row r="18" spans="1:17" ht="27" x14ac:dyDescent="0.25">
      <c r="B18" s="141" t="s">
        <v>825</v>
      </c>
      <c r="C18" s="141"/>
      <c r="D18" s="141"/>
      <c r="E18" s="141"/>
      <c r="F18" s="141"/>
      <c r="G18" s="141"/>
    </row>
    <row r="19" spans="1:17" ht="20.25" x14ac:dyDescent="0.25">
      <c r="B19" s="7"/>
      <c r="C19" s="7"/>
      <c r="D19" s="4"/>
      <c r="E19" s="13"/>
      <c r="F19" s="12"/>
      <c r="G19" s="14"/>
    </row>
    <row r="20" spans="1:17" ht="50.1" customHeight="1" x14ac:dyDescent="0.25">
      <c r="A20" s="9" t="s">
        <v>11</v>
      </c>
      <c r="B20" s="9" t="s">
        <v>12</v>
      </c>
      <c r="C20" s="9" t="s">
        <v>13</v>
      </c>
      <c r="D20" s="10" t="s">
        <v>14</v>
      </c>
      <c r="E20" s="11" t="s">
        <v>15</v>
      </c>
      <c r="F20" s="11" t="s">
        <v>412</v>
      </c>
      <c r="G20" s="11" t="s">
        <v>826</v>
      </c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s="64" customFormat="1" ht="24.95" customHeight="1" x14ac:dyDescent="0.25">
      <c r="A21" s="140" t="s">
        <v>152</v>
      </c>
      <c r="B21" s="140"/>
      <c r="C21" s="140"/>
      <c r="D21" s="140"/>
      <c r="E21" s="140"/>
      <c r="F21" s="140"/>
      <c r="G21" s="140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s="67" customFormat="1" ht="20.25" customHeight="1" x14ac:dyDescent="0.35">
      <c r="A22" s="142" t="s">
        <v>153</v>
      </c>
      <c r="B22" s="142"/>
      <c r="C22" s="142"/>
      <c r="D22" s="142"/>
      <c r="E22" s="142"/>
      <c r="F22" s="142"/>
      <c r="G22" s="142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s="65" customFormat="1" ht="20.25" customHeight="1" x14ac:dyDescent="0.35">
      <c r="A23" s="26">
        <v>1</v>
      </c>
      <c r="B23" s="23" t="s">
        <v>157</v>
      </c>
      <c r="C23" s="20" t="s">
        <v>154</v>
      </c>
      <c r="D23" s="26" t="s">
        <v>94</v>
      </c>
      <c r="E23" s="16">
        <v>14000</v>
      </c>
      <c r="F23" s="124">
        <v>0.5</v>
      </c>
      <c r="G23" s="27">
        <f>E23-E23*F23</f>
        <v>7000</v>
      </c>
    </row>
    <row r="24" spans="1:17" s="65" customFormat="1" ht="20.25" customHeight="1" x14ac:dyDescent="0.35">
      <c r="A24" s="26">
        <v>2</v>
      </c>
      <c r="B24" s="23" t="s">
        <v>157</v>
      </c>
      <c r="C24" s="20" t="s">
        <v>154</v>
      </c>
      <c r="D24" s="26" t="s">
        <v>404</v>
      </c>
      <c r="E24" s="16">
        <v>18000</v>
      </c>
      <c r="F24" s="71">
        <v>0.5</v>
      </c>
      <c r="G24" s="27">
        <f>E24-E24*F24</f>
        <v>9000</v>
      </c>
    </row>
    <row r="25" spans="1:17" s="65" customFormat="1" ht="20.25" customHeight="1" x14ac:dyDescent="0.35">
      <c r="A25" s="26">
        <v>3</v>
      </c>
      <c r="B25" s="60" t="s">
        <v>157</v>
      </c>
      <c r="C25" s="60" t="s">
        <v>154</v>
      </c>
      <c r="D25" s="26" t="s">
        <v>49</v>
      </c>
      <c r="E25" s="16">
        <v>20000</v>
      </c>
      <c r="F25" s="71">
        <v>0.5</v>
      </c>
      <c r="G25" s="27">
        <f t="shared" ref="G25:G36" si="0">E25-E25*F25</f>
        <v>10000</v>
      </c>
    </row>
    <row r="26" spans="1:17" s="65" customFormat="1" ht="20.25" customHeight="1" x14ac:dyDescent="0.35">
      <c r="A26" s="26">
        <v>4</v>
      </c>
      <c r="B26" s="23" t="s">
        <v>157</v>
      </c>
      <c r="C26" s="20" t="s">
        <v>154</v>
      </c>
      <c r="D26" s="26" t="s">
        <v>588</v>
      </c>
      <c r="E26" s="16">
        <v>24000</v>
      </c>
      <c r="F26" s="71">
        <v>0.5</v>
      </c>
      <c r="G26" s="27">
        <f t="shared" si="0"/>
        <v>12000</v>
      </c>
    </row>
    <row r="27" spans="1:17" s="65" customFormat="1" ht="20.25" customHeight="1" x14ac:dyDescent="0.35">
      <c r="A27" s="26">
        <v>5</v>
      </c>
      <c r="B27" s="60" t="s">
        <v>157</v>
      </c>
      <c r="C27" s="60" t="s">
        <v>154</v>
      </c>
      <c r="D27" s="26" t="s">
        <v>590</v>
      </c>
      <c r="E27" s="16">
        <v>40000</v>
      </c>
      <c r="F27" s="71">
        <v>0.5</v>
      </c>
      <c r="G27" s="27">
        <f t="shared" si="0"/>
        <v>20000</v>
      </c>
    </row>
    <row r="28" spans="1:17" s="65" customFormat="1" ht="20.25" customHeight="1" x14ac:dyDescent="0.35">
      <c r="A28" s="26">
        <v>6</v>
      </c>
      <c r="B28" s="23" t="s">
        <v>157</v>
      </c>
      <c r="C28" s="20" t="s">
        <v>154</v>
      </c>
      <c r="D28" s="26" t="s">
        <v>55</v>
      </c>
      <c r="E28" s="16">
        <v>50000</v>
      </c>
      <c r="F28" s="71">
        <v>0.5</v>
      </c>
      <c r="G28" s="27">
        <f t="shared" si="0"/>
        <v>25000</v>
      </c>
    </row>
    <row r="29" spans="1:17" s="65" customFormat="1" ht="20.25" customHeight="1" x14ac:dyDescent="0.35">
      <c r="A29" s="26">
        <v>7</v>
      </c>
      <c r="B29" s="60" t="s">
        <v>157</v>
      </c>
      <c r="C29" s="60" t="s">
        <v>154</v>
      </c>
      <c r="D29" s="26" t="s">
        <v>56</v>
      </c>
      <c r="E29" s="16">
        <v>65000</v>
      </c>
      <c r="F29" s="71">
        <v>0.5</v>
      </c>
      <c r="G29" s="27">
        <f t="shared" si="0"/>
        <v>32500</v>
      </c>
    </row>
    <row r="30" spans="1:17" s="65" customFormat="1" ht="20.25" customHeight="1" x14ac:dyDescent="0.35">
      <c r="A30" s="26">
        <v>8</v>
      </c>
      <c r="B30" s="23" t="s">
        <v>157</v>
      </c>
      <c r="C30" s="20" t="s">
        <v>154</v>
      </c>
      <c r="D30" s="26" t="s">
        <v>56</v>
      </c>
      <c r="E30" s="16">
        <v>95000</v>
      </c>
      <c r="F30" s="71">
        <v>0.6</v>
      </c>
      <c r="G30" s="27">
        <f t="shared" si="0"/>
        <v>38000</v>
      </c>
    </row>
    <row r="31" spans="1:17" s="65" customFormat="1" ht="20.25" customHeight="1" x14ac:dyDescent="0.35">
      <c r="A31" s="26">
        <v>9</v>
      </c>
      <c r="B31" s="23" t="s">
        <v>157</v>
      </c>
      <c r="C31" s="20" t="s">
        <v>154</v>
      </c>
      <c r="D31" s="49" t="s">
        <v>755</v>
      </c>
      <c r="E31" s="79">
        <v>100000</v>
      </c>
      <c r="F31" s="71">
        <v>0.6</v>
      </c>
      <c r="G31" s="27">
        <f t="shared" si="0"/>
        <v>40000</v>
      </c>
    </row>
    <row r="32" spans="1:17" s="65" customFormat="1" ht="20.25" customHeight="1" x14ac:dyDescent="0.35">
      <c r="A32" s="26">
        <v>10</v>
      </c>
      <c r="B32" s="23" t="s">
        <v>157</v>
      </c>
      <c r="C32" s="20" t="s">
        <v>154</v>
      </c>
      <c r="D32" s="49" t="s">
        <v>754</v>
      </c>
      <c r="E32" s="79">
        <v>120000</v>
      </c>
      <c r="F32" s="71">
        <v>0.6</v>
      </c>
      <c r="G32" s="27">
        <f t="shared" si="0"/>
        <v>48000</v>
      </c>
    </row>
    <row r="33" spans="1:17" s="65" customFormat="1" ht="20.25" customHeight="1" x14ac:dyDescent="0.35">
      <c r="A33" s="26">
        <v>11</v>
      </c>
      <c r="B33" s="23" t="s">
        <v>155</v>
      </c>
      <c r="C33" s="20" t="s">
        <v>154</v>
      </c>
      <c r="D33" s="49" t="s">
        <v>756</v>
      </c>
      <c r="E33" s="79">
        <v>10500</v>
      </c>
      <c r="F33" s="71">
        <v>0.5</v>
      </c>
      <c r="G33" s="27">
        <f t="shared" si="0"/>
        <v>5250</v>
      </c>
    </row>
    <row r="34" spans="1:17" s="65" customFormat="1" ht="20.25" customHeight="1" x14ac:dyDescent="0.35">
      <c r="A34" s="26">
        <v>12</v>
      </c>
      <c r="B34" s="23" t="s">
        <v>158</v>
      </c>
      <c r="C34" s="23" t="s">
        <v>154</v>
      </c>
      <c r="D34" s="26" t="s">
        <v>589</v>
      </c>
      <c r="E34" s="16">
        <v>60000</v>
      </c>
      <c r="F34" s="71">
        <v>0.6</v>
      </c>
      <c r="G34" s="27">
        <f t="shared" si="0"/>
        <v>24000</v>
      </c>
    </row>
    <row r="35" spans="1:17" s="65" customFormat="1" ht="20.25" customHeight="1" x14ac:dyDescent="0.35">
      <c r="A35" s="26">
        <v>13</v>
      </c>
      <c r="B35" s="23" t="s">
        <v>158</v>
      </c>
      <c r="C35" s="23" t="s">
        <v>154</v>
      </c>
      <c r="D35" s="26" t="s">
        <v>590</v>
      </c>
      <c r="E35" s="16">
        <v>70000</v>
      </c>
      <c r="F35" s="71">
        <v>0.6</v>
      </c>
      <c r="G35" s="27">
        <f t="shared" si="0"/>
        <v>28000</v>
      </c>
    </row>
    <row r="36" spans="1:17" s="65" customFormat="1" ht="20.25" customHeight="1" x14ac:dyDescent="0.35">
      <c r="A36" s="26">
        <v>14</v>
      </c>
      <c r="B36" s="23" t="s">
        <v>158</v>
      </c>
      <c r="C36" s="23" t="s">
        <v>154</v>
      </c>
      <c r="D36" s="26" t="s">
        <v>55</v>
      </c>
      <c r="E36" s="16">
        <v>80000</v>
      </c>
      <c r="F36" s="71">
        <v>0.6</v>
      </c>
      <c r="G36" s="27">
        <f t="shared" si="0"/>
        <v>32000</v>
      </c>
    </row>
    <row r="37" spans="1:17" s="67" customFormat="1" ht="20.25" customHeight="1" x14ac:dyDescent="0.35">
      <c r="A37" s="142" t="s">
        <v>159</v>
      </c>
      <c r="B37" s="142"/>
      <c r="C37" s="142"/>
      <c r="D37" s="142"/>
      <c r="E37" s="142"/>
      <c r="F37" s="142"/>
      <c r="G37" s="142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s="68" customFormat="1" ht="20.25" customHeight="1" x14ac:dyDescent="0.35">
      <c r="A38" s="30">
        <v>1</v>
      </c>
      <c r="B38" s="41" t="s">
        <v>159</v>
      </c>
      <c r="C38" s="20" t="s">
        <v>160</v>
      </c>
      <c r="D38" s="30" t="s">
        <v>539</v>
      </c>
      <c r="E38" s="16">
        <v>5500</v>
      </c>
      <c r="F38" s="71">
        <v>0.5</v>
      </c>
      <c r="G38" s="27">
        <f t="shared" ref="G38:G43" si="1">E38-E38*F38</f>
        <v>2750</v>
      </c>
    </row>
    <row r="39" spans="1:17" s="68" customFormat="1" ht="20.25" customHeight="1" x14ac:dyDescent="0.35">
      <c r="A39" s="30">
        <v>2</v>
      </c>
      <c r="B39" s="41" t="s">
        <v>159</v>
      </c>
      <c r="C39" s="20" t="s">
        <v>160</v>
      </c>
      <c r="D39" s="30" t="s">
        <v>591</v>
      </c>
      <c r="E39" s="16">
        <v>60000</v>
      </c>
      <c r="F39" s="71">
        <v>0.5</v>
      </c>
      <c r="G39" s="27">
        <f t="shared" si="1"/>
        <v>30000</v>
      </c>
    </row>
    <row r="40" spans="1:17" s="68" customFormat="1" ht="20.25" customHeight="1" x14ac:dyDescent="0.35">
      <c r="A40" s="30">
        <v>3</v>
      </c>
      <c r="B40" s="41" t="s">
        <v>161</v>
      </c>
      <c r="C40" s="20" t="s">
        <v>160</v>
      </c>
      <c r="D40" s="30" t="s">
        <v>588</v>
      </c>
      <c r="E40" s="16">
        <v>35000</v>
      </c>
      <c r="F40" s="71">
        <v>0.5</v>
      </c>
      <c r="G40" s="27">
        <f t="shared" si="1"/>
        <v>17500</v>
      </c>
    </row>
    <row r="41" spans="1:17" s="68" customFormat="1" ht="20.25" customHeight="1" x14ac:dyDescent="0.35">
      <c r="A41" s="30">
        <v>4</v>
      </c>
      <c r="B41" s="41" t="s">
        <v>161</v>
      </c>
      <c r="C41" s="20" t="s">
        <v>160</v>
      </c>
      <c r="D41" s="30" t="s">
        <v>592</v>
      </c>
      <c r="E41" s="16">
        <v>40000</v>
      </c>
      <c r="F41" s="71">
        <v>0.5</v>
      </c>
      <c r="G41" s="27">
        <f t="shared" si="1"/>
        <v>20000</v>
      </c>
    </row>
    <row r="42" spans="1:17" s="68" customFormat="1" ht="20.25" customHeight="1" x14ac:dyDescent="0.35">
      <c r="A42" s="30">
        <v>5</v>
      </c>
      <c r="B42" s="41" t="s">
        <v>161</v>
      </c>
      <c r="C42" s="20" t="s">
        <v>160</v>
      </c>
      <c r="D42" s="30" t="s">
        <v>55</v>
      </c>
      <c r="E42" s="16">
        <v>45000</v>
      </c>
      <c r="F42" s="71">
        <v>0.5</v>
      </c>
      <c r="G42" s="27">
        <f t="shared" si="1"/>
        <v>22500</v>
      </c>
    </row>
    <row r="43" spans="1:17" s="68" customFormat="1" ht="20.25" customHeight="1" x14ac:dyDescent="0.35">
      <c r="A43" s="30">
        <v>6</v>
      </c>
      <c r="B43" s="41" t="s">
        <v>161</v>
      </c>
      <c r="C43" s="20" t="s">
        <v>160</v>
      </c>
      <c r="D43" s="30" t="s">
        <v>53</v>
      </c>
      <c r="E43" s="16">
        <v>55000</v>
      </c>
      <c r="F43" s="71">
        <v>0.5</v>
      </c>
      <c r="G43" s="27">
        <f t="shared" si="1"/>
        <v>27500</v>
      </c>
    </row>
    <row r="44" spans="1:17" s="67" customFormat="1" ht="20.25" customHeight="1" x14ac:dyDescent="0.35">
      <c r="A44" s="142" t="s">
        <v>162</v>
      </c>
      <c r="B44" s="142"/>
      <c r="C44" s="142"/>
      <c r="D44" s="142"/>
      <c r="E44" s="142"/>
      <c r="F44" s="142"/>
      <c r="G44" s="142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1:17" s="65" customFormat="1" ht="20.25" customHeight="1" x14ac:dyDescent="0.35">
      <c r="A45" s="109">
        <v>1</v>
      </c>
      <c r="B45" s="20" t="s">
        <v>163</v>
      </c>
      <c r="C45" s="20" t="s">
        <v>164</v>
      </c>
      <c r="D45" s="30" t="s">
        <v>746</v>
      </c>
      <c r="E45" s="16">
        <v>16500</v>
      </c>
      <c r="F45" s="71">
        <v>0.6</v>
      </c>
      <c r="G45" s="27">
        <f t="shared" ref="G45:G55" si="2">E45-E45*F45</f>
        <v>6600</v>
      </c>
    </row>
    <row r="46" spans="1:17" s="65" customFormat="1" ht="20.25" customHeight="1" x14ac:dyDescent="0.35">
      <c r="A46" s="109">
        <v>2</v>
      </c>
      <c r="B46" s="20" t="s">
        <v>163</v>
      </c>
      <c r="C46" s="20" t="s">
        <v>164</v>
      </c>
      <c r="D46" s="30" t="s">
        <v>747</v>
      </c>
      <c r="E46" s="25">
        <v>18500</v>
      </c>
      <c r="F46" s="71">
        <v>0.6</v>
      </c>
      <c r="G46" s="27">
        <f t="shared" si="2"/>
        <v>7400</v>
      </c>
    </row>
    <row r="47" spans="1:17" s="65" customFormat="1" ht="20.25" customHeight="1" x14ac:dyDescent="0.35">
      <c r="A47" s="109">
        <v>3</v>
      </c>
      <c r="B47" s="20" t="s">
        <v>163</v>
      </c>
      <c r="C47" s="20" t="s">
        <v>164</v>
      </c>
      <c r="D47" s="30" t="s">
        <v>751</v>
      </c>
      <c r="E47" s="16">
        <v>55000</v>
      </c>
      <c r="F47" s="71">
        <v>0.6</v>
      </c>
      <c r="G47" s="27">
        <f t="shared" si="2"/>
        <v>22000</v>
      </c>
    </row>
    <row r="48" spans="1:17" s="65" customFormat="1" ht="20.25" customHeight="1" x14ac:dyDescent="0.35">
      <c r="A48" s="109">
        <v>4</v>
      </c>
      <c r="B48" s="20" t="s">
        <v>162</v>
      </c>
      <c r="C48" s="20" t="s">
        <v>165</v>
      </c>
      <c r="D48" s="30" t="s">
        <v>49</v>
      </c>
      <c r="E48" s="16">
        <v>60000</v>
      </c>
      <c r="F48" s="71">
        <v>0.6</v>
      </c>
      <c r="G48" s="27">
        <f t="shared" si="2"/>
        <v>24000</v>
      </c>
    </row>
    <row r="49" spans="1:17" s="65" customFormat="1" ht="20.25" customHeight="1" x14ac:dyDescent="0.35">
      <c r="A49" s="109">
        <v>5</v>
      </c>
      <c r="B49" s="20" t="s">
        <v>162</v>
      </c>
      <c r="C49" s="20" t="s">
        <v>165</v>
      </c>
      <c r="D49" s="30" t="s">
        <v>588</v>
      </c>
      <c r="E49" s="16">
        <v>65000</v>
      </c>
      <c r="F49" s="71">
        <v>0.6</v>
      </c>
      <c r="G49" s="27">
        <f t="shared" si="2"/>
        <v>26000</v>
      </c>
    </row>
    <row r="50" spans="1:17" s="65" customFormat="1" ht="20.25" customHeight="1" x14ac:dyDescent="0.35">
      <c r="A50" s="109">
        <v>6</v>
      </c>
      <c r="B50" s="20" t="s">
        <v>162</v>
      </c>
      <c r="C50" s="20" t="s">
        <v>165</v>
      </c>
      <c r="D50" s="30" t="s">
        <v>55</v>
      </c>
      <c r="E50" s="79">
        <v>120000</v>
      </c>
      <c r="F50" s="71">
        <v>0.6</v>
      </c>
      <c r="G50" s="27">
        <f t="shared" si="2"/>
        <v>48000</v>
      </c>
    </row>
    <row r="51" spans="1:17" s="65" customFormat="1" ht="20.25" customHeight="1" x14ac:dyDescent="0.35">
      <c r="A51" s="109">
        <v>7</v>
      </c>
      <c r="B51" s="20" t="s">
        <v>162</v>
      </c>
      <c r="C51" s="20" t="s">
        <v>165</v>
      </c>
      <c r="D51" s="30" t="s">
        <v>53</v>
      </c>
      <c r="E51" s="79">
        <v>110000</v>
      </c>
      <c r="F51" s="71">
        <v>0.6</v>
      </c>
      <c r="G51" s="27">
        <f t="shared" si="2"/>
        <v>44000</v>
      </c>
    </row>
    <row r="52" spans="1:17" s="65" customFormat="1" ht="20.25" customHeight="1" x14ac:dyDescent="0.35">
      <c r="A52" s="109">
        <v>8</v>
      </c>
      <c r="B52" s="20" t="s">
        <v>162</v>
      </c>
      <c r="C52" s="20" t="s">
        <v>165</v>
      </c>
      <c r="D52" s="30" t="s">
        <v>56</v>
      </c>
      <c r="E52" s="79">
        <v>120000</v>
      </c>
      <c r="F52" s="71">
        <v>0.6</v>
      </c>
      <c r="G52" s="27">
        <f t="shared" si="2"/>
        <v>48000</v>
      </c>
    </row>
    <row r="53" spans="1:17" s="65" customFormat="1" ht="20.25" customHeight="1" x14ac:dyDescent="0.35">
      <c r="A53" s="109">
        <v>9</v>
      </c>
      <c r="B53" s="20" t="s">
        <v>745</v>
      </c>
      <c r="C53" s="20" t="s">
        <v>164</v>
      </c>
      <c r="D53" s="30" t="s">
        <v>589</v>
      </c>
      <c r="E53" s="79">
        <v>100000</v>
      </c>
      <c r="F53" s="71">
        <v>0.6</v>
      </c>
      <c r="G53" s="27">
        <f t="shared" si="2"/>
        <v>40000</v>
      </c>
    </row>
    <row r="54" spans="1:17" s="65" customFormat="1" ht="20.25" customHeight="1" x14ac:dyDescent="0.35">
      <c r="A54" s="109">
        <v>10</v>
      </c>
      <c r="B54" s="23" t="s">
        <v>750</v>
      </c>
      <c r="C54" s="23" t="s">
        <v>165</v>
      </c>
      <c r="D54" s="30" t="s">
        <v>752</v>
      </c>
      <c r="E54" s="79">
        <v>120000</v>
      </c>
      <c r="F54" s="71">
        <v>0.6</v>
      </c>
      <c r="G54" s="27">
        <f t="shared" si="2"/>
        <v>48000</v>
      </c>
    </row>
    <row r="55" spans="1:17" s="65" customFormat="1" ht="20.25" customHeight="1" x14ac:dyDescent="0.35">
      <c r="A55" s="109">
        <v>11</v>
      </c>
      <c r="B55" s="23" t="s">
        <v>750</v>
      </c>
      <c r="C55" s="23" t="s">
        <v>165</v>
      </c>
      <c r="D55" s="30" t="s">
        <v>753</v>
      </c>
      <c r="E55" s="79">
        <v>125000</v>
      </c>
      <c r="F55" s="71">
        <v>0.6</v>
      </c>
      <c r="G55" s="27">
        <f t="shared" si="2"/>
        <v>50000</v>
      </c>
    </row>
    <row r="56" spans="1:17" s="67" customFormat="1" ht="20.25" customHeight="1" x14ac:dyDescent="0.35">
      <c r="A56" s="142" t="s">
        <v>166</v>
      </c>
      <c r="B56" s="142"/>
      <c r="C56" s="142"/>
      <c r="D56" s="142"/>
      <c r="E56" s="142"/>
      <c r="F56" s="142"/>
      <c r="G56" s="142"/>
      <c r="H56" s="66"/>
      <c r="I56" s="66"/>
      <c r="J56" s="66"/>
      <c r="K56" s="66"/>
      <c r="L56" s="66"/>
      <c r="M56" s="66"/>
      <c r="N56" s="66"/>
      <c r="O56" s="66"/>
      <c r="P56" s="66"/>
      <c r="Q56" s="66"/>
    </row>
    <row r="57" spans="1:17" s="65" customFormat="1" ht="20.25" customHeight="1" x14ac:dyDescent="0.35">
      <c r="A57" s="108">
        <v>3</v>
      </c>
      <c r="B57" s="23" t="s">
        <v>167</v>
      </c>
      <c r="C57" s="23" t="s">
        <v>168</v>
      </c>
      <c r="D57" s="26" t="s">
        <v>92</v>
      </c>
      <c r="E57" s="25">
        <v>20500</v>
      </c>
      <c r="F57" s="123">
        <v>0.6</v>
      </c>
      <c r="G57" s="27">
        <f t="shared" ref="G57:G63" si="3">E57-E57*F57</f>
        <v>8200</v>
      </c>
    </row>
    <row r="58" spans="1:17" s="65" customFormat="1" ht="20.25" customHeight="1" x14ac:dyDescent="0.35">
      <c r="A58" s="103">
        <v>4</v>
      </c>
      <c r="B58" s="23" t="s">
        <v>167</v>
      </c>
      <c r="C58" s="23" t="s">
        <v>168</v>
      </c>
      <c r="D58" s="26" t="s">
        <v>645</v>
      </c>
      <c r="E58" s="25">
        <v>22500</v>
      </c>
      <c r="F58" s="123">
        <v>0.6</v>
      </c>
      <c r="G58" s="27">
        <f t="shared" si="3"/>
        <v>9000</v>
      </c>
    </row>
    <row r="59" spans="1:17" s="65" customFormat="1" ht="19.899999999999999" customHeight="1" x14ac:dyDescent="0.35">
      <c r="A59" s="108">
        <v>5</v>
      </c>
      <c r="B59" s="23" t="s">
        <v>167</v>
      </c>
      <c r="C59" s="23" t="s">
        <v>168</v>
      </c>
      <c r="D59" s="26" t="s">
        <v>743</v>
      </c>
      <c r="E59" s="25">
        <v>25000</v>
      </c>
      <c r="F59" s="123">
        <v>0.6</v>
      </c>
      <c r="G59" s="27">
        <f t="shared" si="3"/>
        <v>10000</v>
      </c>
    </row>
    <row r="60" spans="1:17" s="65" customFormat="1" ht="20.25" customHeight="1" x14ac:dyDescent="0.35">
      <c r="A60" s="108">
        <v>7</v>
      </c>
      <c r="B60" s="23" t="s">
        <v>169</v>
      </c>
      <c r="C60" s="23" t="s">
        <v>170</v>
      </c>
      <c r="D60" s="26" t="s">
        <v>404</v>
      </c>
      <c r="E60" s="25">
        <v>18500</v>
      </c>
      <c r="F60" s="123">
        <v>0.6</v>
      </c>
      <c r="G60" s="27">
        <f t="shared" si="3"/>
        <v>7400</v>
      </c>
    </row>
    <row r="61" spans="1:17" s="65" customFormat="1" ht="20.25" customHeight="1" x14ac:dyDescent="0.35">
      <c r="A61" s="103">
        <v>8</v>
      </c>
      <c r="B61" s="23" t="s">
        <v>169</v>
      </c>
      <c r="C61" s="23" t="s">
        <v>170</v>
      </c>
      <c r="D61" s="26" t="s">
        <v>620</v>
      </c>
      <c r="E61" s="25">
        <v>20500</v>
      </c>
      <c r="F61" s="123">
        <v>0.6</v>
      </c>
      <c r="G61" s="27">
        <f t="shared" si="3"/>
        <v>8200</v>
      </c>
    </row>
    <row r="62" spans="1:17" s="65" customFormat="1" ht="20.25" customHeight="1" x14ac:dyDescent="0.35">
      <c r="A62" s="108">
        <v>9</v>
      </c>
      <c r="B62" s="23" t="s">
        <v>169</v>
      </c>
      <c r="C62" s="23" t="s">
        <v>170</v>
      </c>
      <c r="D62" s="26" t="s">
        <v>645</v>
      </c>
      <c r="E62" s="25">
        <v>22500</v>
      </c>
      <c r="F62" s="123">
        <v>0.6</v>
      </c>
      <c r="G62" s="27">
        <f t="shared" si="3"/>
        <v>9000</v>
      </c>
    </row>
    <row r="63" spans="1:17" s="65" customFormat="1" ht="20.25" customHeight="1" x14ac:dyDescent="0.35">
      <c r="A63" s="103">
        <v>10</v>
      </c>
      <c r="B63" s="23" t="s">
        <v>169</v>
      </c>
      <c r="C63" s="23" t="s">
        <v>170</v>
      </c>
      <c r="D63" s="26" t="s">
        <v>743</v>
      </c>
      <c r="E63" s="25">
        <v>25000</v>
      </c>
      <c r="F63" s="123">
        <v>0.6</v>
      </c>
      <c r="G63" s="27">
        <f t="shared" si="3"/>
        <v>10000</v>
      </c>
    </row>
    <row r="64" spans="1:17" s="67" customFormat="1" ht="20.25" customHeight="1" x14ac:dyDescent="0.35">
      <c r="A64" s="142" t="s">
        <v>171</v>
      </c>
      <c r="B64" s="142"/>
      <c r="C64" s="142"/>
      <c r="D64" s="142"/>
      <c r="E64" s="142"/>
      <c r="F64" s="142"/>
      <c r="G64" s="142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1:7" s="68" customFormat="1" ht="20.25" customHeight="1" x14ac:dyDescent="0.35">
      <c r="A65" s="30">
        <v>1</v>
      </c>
      <c r="B65" s="42" t="s">
        <v>757</v>
      </c>
      <c r="C65" s="23" t="s">
        <v>172</v>
      </c>
      <c r="D65" s="30" t="s">
        <v>760</v>
      </c>
      <c r="E65" s="16">
        <v>4500</v>
      </c>
      <c r="F65" s="71">
        <v>0.5</v>
      </c>
      <c r="G65" s="16">
        <f t="shared" ref="G65:G88" si="4">E65*(1-F65)</f>
        <v>2250</v>
      </c>
    </row>
    <row r="66" spans="1:7" s="68" customFormat="1" ht="20.25" customHeight="1" x14ac:dyDescent="0.35">
      <c r="A66" s="30">
        <v>2</v>
      </c>
      <c r="B66" s="42" t="s">
        <v>787</v>
      </c>
      <c r="C66" s="20" t="s">
        <v>788</v>
      </c>
      <c r="D66" s="30" t="s">
        <v>761</v>
      </c>
      <c r="E66" s="16">
        <v>6500</v>
      </c>
      <c r="F66" s="71">
        <v>0.5</v>
      </c>
      <c r="G66" s="16">
        <f t="shared" si="4"/>
        <v>3250</v>
      </c>
    </row>
    <row r="67" spans="1:7" s="68" customFormat="1" ht="20.25" customHeight="1" x14ac:dyDescent="0.35">
      <c r="A67" s="30">
        <v>3</v>
      </c>
      <c r="B67" s="42" t="s">
        <v>173</v>
      </c>
      <c r="C67" s="20" t="s">
        <v>174</v>
      </c>
      <c r="D67" s="30" t="s">
        <v>763</v>
      </c>
      <c r="E67" s="16">
        <v>4000</v>
      </c>
      <c r="F67" s="71">
        <v>0.5</v>
      </c>
      <c r="G67" s="16">
        <f t="shared" si="4"/>
        <v>2000</v>
      </c>
    </row>
    <row r="68" spans="1:7" s="68" customFormat="1" ht="20.25" customHeight="1" x14ac:dyDescent="0.35">
      <c r="A68" s="30">
        <v>4</v>
      </c>
      <c r="B68" s="42" t="s">
        <v>175</v>
      </c>
      <c r="C68" s="20" t="s">
        <v>176</v>
      </c>
      <c r="D68" s="30" t="s">
        <v>764</v>
      </c>
      <c r="E68" s="16">
        <v>4000</v>
      </c>
      <c r="F68" s="71">
        <v>0.5</v>
      </c>
      <c r="G68" s="16">
        <f t="shared" si="4"/>
        <v>2000</v>
      </c>
    </row>
    <row r="69" spans="1:7" s="68" customFormat="1" ht="20.25" customHeight="1" x14ac:dyDescent="0.35">
      <c r="A69" s="30">
        <v>5</v>
      </c>
      <c r="B69" s="42" t="s">
        <v>177</v>
      </c>
      <c r="C69" s="20" t="s">
        <v>178</v>
      </c>
      <c r="D69" s="30" t="s">
        <v>765</v>
      </c>
      <c r="E69" s="16">
        <v>4000</v>
      </c>
      <c r="F69" s="71">
        <v>0.5</v>
      </c>
      <c r="G69" s="16">
        <f t="shared" si="4"/>
        <v>2000</v>
      </c>
    </row>
    <row r="70" spans="1:7" s="68" customFormat="1" ht="20.25" customHeight="1" x14ac:dyDescent="0.35">
      <c r="A70" s="30">
        <v>6</v>
      </c>
      <c r="B70" s="42" t="s">
        <v>177</v>
      </c>
      <c r="C70" s="20" t="s">
        <v>178</v>
      </c>
      <c r="D70" s="30" t="s">
        <v>766</v>
      </c>
      <c r="E70" s="16">
        <v>6000</v>
      </c>
      <c r="F70" s="71">
        <v>0.5</v>
      </c>
      <c r="G70" s="16">
        <f t="shared" si="4"/>
        <v>3000</v>
      </c>
    </row>
    <row r="71" spans="1:7" s="68" customFormat="1" ht="20.25" customHeight="1" x14ac:dyDescent="0.35">
      <c r="A71" s="30">
        <v>7</v>
      </c>
      <c r="B71" s="42" t="s">
        <v>179</v>
      </c>
      <c r="C71" s="20" t="s">
        <v>180</v>
      </c>
      <c r="D71" s="30" t="s">
        <v>764</v>
      </c>
      <c r="E71" s="16">
        <v>4000</v>
      </c>
      <c r="F71" s="71">
        <v>0.5</v>
      </c>
      <c r="G71" s="16">
        <f t="shared" si="4"/>
        <v>2000</v>
      </c>
    </row>
    <row r="72" spans="1:7" s="68" customFormat="1" ht="20.25" customHeight="1" x14ac:dyDescent="0.35">
      <c r="A72" s="30">
        <v>8</v>
      </c>
      <c r="B72" s="42" t="s">
        <v>181</v>
      </c>
      <c r="C72" s="23" t="s">
        <v>182</v>
      </c>
      <c r="D72" s="30" t="s">
        <v>760</v>
      </c>
      <c r="E72" s="16">
        <v>4500</v>
      </c>
      <c r="F72" s="71">
        <v>0.5</v>
      </c>
      <c r="G72" s="16">
        <f t="shared" si="4"/>
        <v>2250</v>
      </c>
    </row>
    <row r="73" spans="1:7" s="68" customFormat="1" ht="20.25" customHeight="1" x14ac:dyDescent="0.35">
      <c r="A73" s="30">
        <v>9</v>
      </c>
      <c r="B73" s="42" t="s">
        <v>183</v>
      </c>
      <c r="C73" s="20" t="s">
        <v>184</v>
      </c>
      <c r="D73" s="30" t="s">
        <v>763</v>
      </c>
      <c r="E73" s="16">
        <v>4000</v>
      </c>
      <c r="F73" s="71">
        <v>0.5</v>
      </c>
      <c r="G73" s="16">
        <f t="shared" si="4"/>
        <v>2000</v>
      </c>
    </row>
    <row r="74" spans="1:7" s="68" customFormat="1" ht="20.25" customHeight="1" x14ac:dyDescent="0.35">
      <c r="A74" s="30">
        <v>10</v>
      </c>
      <c r="B74" s="42" t="s">
        <v>192</v>
      </c>
      <c r="C74" s="20" t="s">
        <v>193</v>
      </c>
      <c r="D74" s="30" t="s">
        <v>767</v>
      </c>
      <c r="E74" s="16">
        <v>5500</v>
      </c>
      <c r="F74" s="71">
        <v>0.5</v>
      </c>
      <c r="G74" s="16">
        <f t="shared" si="4"/>
        <v>2750</v>
      </c>
    </row>
    <row r="75" spans="1:7" s="68" customFormat="1" ht="20.25" customHeight="1" x14ac:dyDescent="0.35">
      <c r="A75" s="30">
        <v>11</v>
      </c>
      <c r="B75" s="42" t="s">
        <v>789</v>
      </c>
      <c r="C75" s="20" t="s">
        <v>185</v>
      </c>
      <c r="D75" s="30" t="s">
        <v>768</v>
      </c>
      <c r="E75" s="16">
        <v>6500</v>
      </c>
      <c r="F75" s="71">
        <v>0.5</v>
      </c>
      <c r="G75" s="16">
        <f t="shared" si="4"/>
        <v>3250</v>
      </c>
    </row>
    <row r="76" spans="1:7" s="68" customFormat="1" ht="20.25" customHeight="1" x14ac:dyDescent="0.35">
      <c r="A76" s="30">
        <v>12</v>
      </c>
      <c r="B76" s="42" t="s">
        <v>186</v>
      </c>
      <c r="C76" s="23" t="s">
        <v>187</v>
      </c>
      <c r="D76" s="30" t="s">
        <v>768</v>
      </c>
      <c r="E76" s="16">
        <v>6500</v>
      </c>
      <c r="F76" s="71">
        <v>0.5</v>
      </c>
      <c r="G76" s="16">
        <f t="shared" si="4"/>
        <v>3250</v>
      </c>
    </row>
    <row r="77" spans="1:7" s="68" customFormat="1" ht="20.25" customHeight="1" x14ac:dyDescent="0.35">
      <c r="A77" s="30">
        <v>13</v>
      </c>
      <c r="B77" s="42" t="s">
        <v>186</v>
      </c>
      <c r="C77" s="23" t="s">
        <v>187</v>
      </c>
      <c r="D77" s="30" t="s">
        <v>766</v>
      </c>
      <c r="E77" s="16">
        <v>6500</v>
      </c>
      <c r="F77" s="71">
        <v>0.5</v>
      </c>
      <c r="G77" s="16">
        <f t="shared" si="4"/>
        <v>3250</v>
      </c>
    </row>
    <row r="78" spans="1:7" s="68" customFormat="1" ht="20.25" customHeight="1" x14ac:dyDescent="0.35">
      <c r="A78" s="30">
        <v>14</v>
      </c>
      <c r="B78" s="42" t="s">
        <v>186</v>
      </c>
      <c r="C78" s="23" t="s">
        <v>187</v>
      </c>
      <c r="D78" s="30" t="s">
        <v>769</v>
      </c>
      <c r="E78" s="16">
        <v>5500</v>
      </c>
      <c r="F78" s="71">
        <v>0.5</v>
      </c>
      <c r="G78" s="16">
        <f t="shared" si="4"/>
        <v>2750</v>
      </c>
    </row>
    <row r="79" spans="1:7" s="68" customFormat="1" ht="20.25" customHeight="1" x14ac:dyDescent="0.35">
      <c r="A79" s="30">
        <v>15</v>
      </c>
      <c r="B79" s="42" t="s">
        <v>790</v>
      </c>
      <c r="C79" s="23" t="s">
        <v>188</v>
      </c>
      <c r="D79" s="30" t="s">
        <v>762</v>
      </c>
      <c r="E79" s="16">
        <v>5600</v>
      </c>
      <c r="F79" s="71">
        <v>0.5</v>
      </c>
      <c r="G79" s="16">
        <f t="shared" si="4"/>
        <v>2800</v>
      </c>
    </row>
    <row r="80" spans="1:7" s="68" customFormat="1" ht="20.25" customHeight="1" x14ac:dyDescent="0.35">
      <c r="A80" s="30">
        <v>16</v>
      </c>
      <c r="B80" s="42" t="s">
        <v>790</v>
      </c>
      <c r="C80" s="23" t="s">
        <v>188</v>
      </c>
      <c r="D80" s="30" t="s">
        <v>760</v>
      </c>
      <c r="E80" s="16">
        <v>4500</v>
      </c>
      <c r="F80" s="71">
        <v>0.5</v>
      </c>
      <c r="G80" s="16">
        <f t="shared" si="4"/>
        <v>2250</v>
      </c>
    </row>
    <row r="81" spans="1:17" s="68" customFormat="1" ht="20.25" customHeight="1" x14ac:dyDescent="0.35">
      <c r="A81" s="30">
        <v>17</v>
      </c>
      <c r="B81" s="42" t="s">
        <v>790</v>
      </c>
      <c r="C81" s="23" t="s">
        <v>188</v>
      </c>
      <c r="D81" s="30" t="s">
        <v>770</v>
      </c>
      <c r="E81" s="16">
        <v>7500</v>
      </c>
      <c r="F81" s="71">
        <v>0.5</v>
      </c>
      <c r="G81" s="16">
        <f t="shared" si="4"/>
        <v>3750</v>
      </c>
    </row>
    <row r="82" spans="1:17" s="68" customFormat="1" ht="20.25" customHeight="1" x14ac:dyDescent="0.35">
      <c r="A82" s="30">
        <v>18</v>
      </c>
      <c r="B82" s="42" t="s">
        <v>189</v>
      </c>
      <c r="C82" s="23" t="s">
        <v>188</v>
      </c>
      <c r="D82" s="30" t="s">
        <v>766</v>
      </c>
      <c r="E82" s="16">
        <v>6500</v>
      </c>
      <c r="F82" s="71">
        <v>0.5</v>
      </c>
      <c r="G82" s="16">
        <f t="shared" si="4"/>
        <v>3250</v>
      </c>
    </row>
    <row r="83" spans="1:17" s="68" customFormat="1" ht="20.25" customHeight="1" x14ac:dyDescent="0.35">
      <c r="A83" s="30">
        <v>19</v>
      </c>
      <c r="B83" s="42" t="s">
        <v>790</v>
      </c>
      <c r="C83" s="23" t="s">
        <v>188</v>
      </c>
      <c r="D83" s="30" t="s">
        <v>771</v>
      </c>
      <c r="E83" s="16">
        <v>10500</v>
      </c>
      <c r="F83" s="71">
        <v>0.5</v>
      </c>
      <c r="G83" s="16">
        <f t="shared" si="4"/>
        <v>5250</v>
      </c>
    </row>
    <row r="84" spans="1:17" s="68" customFormat="1" ht="20.25" customHeight="1" x14ac:dyDescent="0.35">
      <c r="A84" s="30">
        <v>20</v>
      </c>
      <c r="B84" s="42" t="s">
        <v>190</v>
      </c>
      <c r="C84" s="23" t="s">
        <v>191</v>
      </c>
      <c r="D84" s="30" t="s">
        <v>766</v>
      </c>
      <c r="E84" s="16">
        <v>5600</v>
      </c>
      <c r="F84" s="71">
        <v>0.5</v>
      </c>
      <c r="G84" s="16">
        <f t="shared" si="4"/>
        <v>2800</v>
      </c>
    </row>
    <row r="85" spans="1:17" s="68" customFormat="1" ht="20.25" customHeight="1" x14ac:dyDescent="0.35">
      <c r="A85" s="30">
        <v>21</v>
      </c>
      <c r="B85" s="42" t="s">
        <v>758</v>
      </c>
      <c r="C85" s="20" t="s">
        <v>759</v>
      </c>
      <c r="D85" s="30" t="s">
        <v>767</v>
      </c>
      <c r="E85" s="16">
        <v>5500</v>
      </c>
      <c r="F85" s="71">
        <v>0.5</v>
      </c>
      <c r="G85" s="16">
        <f t="shared" si="4"/>
        <v>2750</v>
      </c>
    </row>
    <row r="86" spans="1:17" s="68" customFormat="1" ht="20.25" customHeight="1" x14ac:dyDescent="0.35">
      <c r="A86" s="30">
        <v>22</v>
      </c>
      <c r="B86" s="42" t="s">
        <v>784</v>
      </c>
      <c r="C86" s="20" t="s">
        <v>786</v>
      </c>
      <c r="D86" s="30" t="s">
        <v>772</v>
      </c>
      <c r="E86" s="16">
        <v>7500</v>
      </c>
      <c r="F86" s="71">
        <v>0.5</v>
      </c>
      <c r="G86" s="16">
        <f t="shared" si="4"/>
        <v>3750</v>
      </c>
    </row>
    <row r="87" spans="1:17" s="68" customFormat="1" ht="20.25" customHeight="1" x14ac:dyDescent="0.35">
      <c r="A87" s="30">
        <v>23</v>
      </c>
      <c r="B87" s="42" t="s">
        <v>785</v>
      </c>
      <c r="C87" s="20" t="s">
        <v>786</v>
      </c>
      <c r="D87" s="30" t="s">
        <v>770</v>
      </c>
      <c r="E87" s="16">
        <v>7500</v>
      </c>
      <c r="F87" s="71">
        <v>0.5</v>
      </c>
      <c r="G87" s="16">
        <f t="shared" si="4"/>
        <v>3750</v>
      </c>
    </row>
    <row r="88" spans="1:17" s="68" customFormat="1" ht="20.25" customHeight="1" x14ac:dyDescent="0.35">
      <c r="A88" s="30">
        <v>24</v>
      </c>
      <c r="B88" s="42" t="s">
        <v>785</v>
      </c>
      <c r="C88" s="20" t="s">
        <v>786</v>
      </c>
      <c r="D88" s="30" t="s">
        <v>773</v>
      </c>
      <c r="E88" s="16">
        <v>8500</v>
      </c>
      <c r="F88" s="71">
        <v>0.5</v>
      </c>
      <c r="G88" s="16">
        <f t="shared" si="4"/>
        <v>4250</v>
      </c>
    </row>
    <row r="89" spans="1:17" s="67" customFormat="1" ht="20.25" customHeight="1" x14ac:dyDescent="0.35">
      <c r="A89" s="142" t="s">
        <v>195</v>
      </c>
      <c r="B89" s="142"/>
      <c r="C89" s="142"/>
      <c r="D89" s="142"/>
      <c r="E89" s="142"/>
      <c r="F89" s="142"/>
      <c r="G89" s="142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1:17" s="68" customFormat="1" ht="20.25" customHeight="1" x14ac:dyDescent="0.35">
      <c r="A90" s="109">
        <v>1</v>
      </c>
      <c r="B90" s="15" t="s">
        <v>196</v>
      </c>
      <c r="C90" s="20" t="s">
        <v>197</v>
      </c>
      <c r="D90" s="30" t="s">
        <v>782</v>
      </c>
      <c r="E90" s="16">
        <v>10500</v>
      </c>
      <c r="F90" s="71">
        <v>0.5</v>
      </c>
      <c r="G90" s="27">
        <f t="shared" ref="G90:G93" si="5">E90-E90*F90</f>
        <v>5250</v>
      </c>
    </row>
    <row r="91" spans="1:17" s="68" customFormat="1" ht="20.25" customHeight="1" x14ac:dyDescent="0.35">
      <c r="A91" s="109">
        <v>2</v>
      </c>
      <c r="B91" s="15" t="s">
        <v>196</v>
      </c>
      <c r="C91" s="20" t="s">
        <v>197</v>
      </c>
      <c r="D91" s="31" t="s">
        <v>781</v>
      </c>
      <c r="E91" s="16">
        <v>18500</v>
      </c>
      <c r="F91" s="71">
        <v>0.5</v>
      </c>
      <c r="G91" s="27">
        <f t="shared" si="5"/>
        <v>9250</v>
      </c>
    </row>
    <row r="92" spans="1:17" s="68" customFormat="1" ht="20.25" customHeight="1" x14ac:dyDescent="0.35">
      <c r="A92" s="109">
        <v>3</v>
      </c>
      <c r="B92" s="15" t="s">
        <v>778</v>
      </c>
      <c r="C92" s="20" t="s">
        <v>779</v>
      </c>
      <c r="D92" s="30" t="s">
        <v>780</v>
      </c>
      <c r="E92" s="16">
        <v>10500</v>
      </c>
      <c r="F92" s="71">
        <v>0.5</v>
      </c>
      <c r="G92" s="27">
        <f t="shared" si="5"/>
        <v>5250</v>
      </c>
    </row>
    <row r="93" spans="1:17" s="68" customFormat="1" ht="20.25" customHeight="1" x14ac:dyDescent="0.35">
      <c r="A93" s="109">
        <v>4</v>
      </c>
      <c r="B93" s="15" t="s">
        <v>778</v>
      </c>
      <c r="C93" s="20" t="s">
        <v>779</v>
      </c>
      <c r="D93" s="30" t="s">
        <v>783</v>
      </c>
      <c r="E93" s="16">
        <v>14500</v>
      </c>
      <c r="F93" s="71">
        <v>0.5</v>
      </c>
      <c r="G93" s="27">
        <f t="shared" si="5"/>
        <v>7250</v>
      </c>
    </row>
    <row r="94" spans="1:17" s="67" customFormat="1" ht="20.25" customHeight="1" x14ac:dyDescent="0.35">
      <c r="A94" s="142" t="s">
        <v>198</v>
      </c>
      <c r="B94" s="142"/>
      <c r="C94" s="142"/>
      <c r="D94" s="142"/>
      <c r="E94" s="142"/>
      <c r="F94" s="142"/>
      <c r="G94" s="142"/>
      <c r="H94" s="66"/>
      <c r="I94" s="66"/>
      <c r="J94" s="66"/>
      <c r="K94" s="66"/>
      <c r="L94" s="66"/>
      <c r="M94" s="66"/>
      <c r="N94" s="66"/>
      <c r="O94" s="66"/>
      <c r="P94" s="66"/>
      <c r="Q94" s="66"/>
    </row>
    <row r="95" spans="1:17" s="68" customFormat="1" ht="20.25" customHeight="1" x14ac:dyDescent="0.35">
      <c r="A95" s="30">
        <v>1</v>
      </c>
      <c r="B95" s="20" t="s">
        <v>199</v>
      </c>
      <c r="C95" s="15" t="s">
        <v>200</v>
      </c>
      <c r="D95" s="26" t="s">
        <v>405</v>
      </c>
      <c r="E95" s="16">
        <v>40000</v>
      </c>
      <c r="F95" s="71">
        <v>0.5</v>
      </c>
      <c r="G95" s="16">
        <f>E95*(1-F95)</f>
        <v>20000</v>
      </c>
    </row>
    <row r="96" spans="1:17" s="68" customFormat="1" ht="20.25" customHeight="1" x14ac:dyDescent="0.35">
      <c r="A96" s="30">
        <v>2</v>
      </c>
      <c r="B96" s="20" t="s">
        <v>199</v>
      </c>
      <c r="C96" s="15" t="s">
        <v>200</v>
      </c>
      <c r="D96" s="26" t="s">
        <v>741</v>
      </c>
      <c r="E96" s="16">
        <v>50000</v>
      </c>
      <c r="F96" s="71">
        <v>0.5</v>
      </c>
      <c r="G96" s="16">
        <f t="shared" ref="G96:G99" si="6">E96*(1-F96)</f>
        <v>25000</v>
      </c>
    </row>
    <row r="97" spans="1:17" s="68" customFormat="1" ht="20.25" customHeight="1" x14ac:dyDescent="0.35">
      <c r="A97" s="30">
        <v>3</v>
      </c>
      <c r="B97" s="20" t="s">
        <v>199</v>
      </c>
      <c r="C97" s="15" t="s">
        <v>200</v>
      </c>
      <c r="D97" s="26" t="s">
        <v>666</v>
      </c>
      <c r="E97" s="16">
        <v>55000</v>
      </c>
      <c r="F97" s="71">
        <v>0.5</v>
      </c>
      <c r="G97" s="16">
        <f t="shared" si="6"/>
        <v>27500</v>
      </c>
    </row>
    <row r="98" spans="1:17" s="68" customFormat="1" ht="20.25" customHeight="1" x14ac:dyDescent="0.35">
      <c r="A98" s="30">
        <v>4</v>
      </c>
      <c r="B98" s="20" t="s">
        <v>199</v>
      </c>
      <c r="C98" s="15" t="s">
        <v>200</v>
      </c>
      <c r="D98" s="26" t="s">
        <v>742</v>
      </c>
      <c r="E98" s="16">
        <v>60000</v>
      </c>
      <c r="F98" s="71">
        <v>0.5</v>
      </c>
      <c r="G98" s="16">
        <f t="shared" si="6"/>
        <v>30000</v>
      </c>
    </row>
    <row r="99" spans="1:17" s="68" customFormat="1" ht="20.25" customHeight="1" x14ac:dyDescent="0.35">
      <c r="A99" s="30">
        <v>5</v>
      </c>
      <c r="B99" s="20" t="s">
        <v>199</v>
      </c>
      <c r="C99" s="15" t="s">
        <v>200</v>
      </c>
      <c r="D99" s="26" t="s">
        <v>744</v>
      </c>
      <c r="E99" s="16">
        <v>180000</v>
      </c>
      <c r="F99" s="71">
        <v>0.5</v>
      </c>
      <c r="G99" s="16">
        <f t="shared" si="6"/>
        <v>90000</v>
      </c>
    </row>
    <row r="100" spans="1:17" s="67" customFormat="1" ht="20.25" customHeight="1" x14ac:dyDescent="0.35">
      <c r="A100" s="142" t="s">
        <v>201</v>
      </c>
      <c r="B100" s="142"/>
      <c r="C100" s="142"/>
      <c r="D100" s="142"/>
      <c r="E100" s="142"/>
      <c r="F100" s="142"/>
      <c r="G100" s="142"/>
      <c r="H100" s="66"/>
      <c r="I100" s="66"/>
      <c r="J100" s="66"/>
      <c r="K100" s="66"/>
      <c r="L100" s="66"/>
      <c r="M100" s="66"/>
      <c r="N100" s="66"/>
      <c r="O100" s="66"/>
      <c r="P100" s="66"/>
      <c r="Q100" s="66"/>
    </row>
    <row r="101" spans="1:17" s="68" customFormat="1" ht="20.25" customHeight="1" x14ac:dyDescent="0.35">
      <c r="A101" s="30">
        <v>1</v>
      </c>
      <c r="B101" s="20" t="s">
        <v>202</v>
      </c>
      <c r="C101" s="20" t="s">
        <v>203</v>
      </c>
      <c r="D101" s="76" t="s">
        <v>746</v>
      </c>
      <c r="E101" s="79">
        <v>8500</v>
      </c>
      <c r="F101" s="88">
        <v>0.4</v>
      </c>
      <c r="G101" s="16">
        <f t="shared" ref="G101:G116" si="7">E101*(1-F101)</f>
        <v>5100</v>
      </c>
    </row>
    <row r="102" spans="1:17" s="68" customFormat="1" ht="20.25" customHeight="1" x14ac:dyDescent="0.35">
      <c r="A102" s="30">
        <v>2</v>
      </c>
      <c r="B102" s="20" t="s">
        <v>202</v>
      </c>
      <c r="C102" s="20" t="s">
        <v>203</v>
      </c>
      <c r="D102" s="33" t="s">
        <v>747</v>
      </c>
      <c r="E102" s="16">
        <v>10500</v>
      </c>
      <c r="F102" s="88">
        <v>0.4</v>
      </c>
      <c r="G102" s="16">
        <f t="shared" si="7"/>
        <v>6300</v>
      </c>
    </row>
    <row r="103" spans="1:17" s="68" customFormat="1" ht="20.25" customHeight="1" x14ac:dyDescent="0.35">
      <c r="A103" s="30">
        <v>3</v>
      </c>
      <c r="B103" s="20" t="s">
        <v>202</v>
      </c>
      <c r="C103" s="20" t="s">
        <v>203</v>
      </c>
      <c r="D103" s="33" t="s">
        <v>791</v>
      </c>
      <c r="E103" s="16">
        <v>12500</v>
      </c>
      <c r="F103" s="88">
        <v>0.4</v>
      </c>
      <c r="G103" s="16">
        <f t="shared" si="7"/>
        <v>7500</v>
      </c>
    </row>
    <row r="104" spans="1:17" s="68" customFormat="1" ht="20.25" customHeight="1" x14ac:dyDescent="0.35">
      <c r="A104" s="30">
        <v>4</v>
      </c>
      <c r="B104" s="20" t="s">
        <v>202</v>
      </c>
      <c r="C104" s="20" t="s">
        <v>203</v>
      </c>
      <c r="D104" s="33" t="s">
        <v>749</v>
      </c>
      <c r="E104" s="16">
        <v>14500</v>
      </c>
      <c r="F104" s="88">
        <v>0.4</v>
      </c>
      <c r="G104" s="16">
        <f t="shared" si="7"/>
        <v>8700</v>
      </c>
    </row>
    <row r="105" spans="1:17" s="68" customFormat="1" ht="20.25" customHeight="1" x14ac:dyDescent="0.35">
      <c r="A105" s="30">
        <v>5</v>
      </c>
      <c r="B105" s="20" t="s">
        <v>202</v>
      </c>
      <c r="C105" s="20" t="s">
        <v>203</v>
      </c>
      <c r="D105" s="33" t="s">
        <v>49</v>
      </c>
      <c r="E105" s="16">
        <v>16500</v>
      </c>
      <c r="F105" s="88">
        <v>0.4</v>
      </c>
      <c r="G105" s="16">
        <f t="shared" si="7"/>
        <v>9900</v>
      </c>
    </row>
    <row r="106" spans="1:17" s="68" customFormat="1" ht="20.25" customHeight="1" x14ac:dyDescent="0.35">
      <c r="A106" s="30">
        <v>6</v>
      </c>
      <c r="B106" s="20" t="s">
        <v>202</v>
      </c>
      <c r="C106" s="20" t="s">
        <v>203</v>
      </c>
      <c r="D106" s="33" t="s">
        <v>588</v>
      </c>
      <c r="E106" s="16">
        <v>18500</v>
      </c>
      <c r="F106" s="88">
        <v>0.4</v>
      </c>
      <c r="G106" s="16">
        <f t="shared" si="7"/>
        <v>11100</v>
      </c>
    </row>
    <row r="107" spans="1:17" s="68" customFormat="1" ht="20.25" customHeight="1" x14ac:dyDescent="0.35">
      <c r="A107" s="30">
        <v>7</v>
      </c>
      <c r="B107" s="20" t="s">
        <v>202</v>
      </c>
      <c r="C107" s="20" t="s">
        <v>203</v>
      </c>
      <c r="D107" s="30" t="s">
        <v>589</v>
      </c>
      <c r="E107" s="16">
        <v>22500</v>
      </c>
      <c r="F107" s="88">
        <v>0.4</v>
      </c>
      <c r="G107" s="16">
        <f t="shared" si="7"/>
        <v>13500</v>
      </c>
    </row>
    <row r="108" spans="1:17" s="68" customFormat="1" ht="20.25" customHeight="1" x14ac:dyDescent="0.35">
      <c r="A108" s="30">
        <v>8</v>
      </c>
      <c r="B108" s="20" t="s">
        <v>202</v>
      </c>
      <c r="C108" s="20" t="s">
        <v>203</v>
      </c>
      <c r="D108" s="30" t="s">
        <v>590</v>
      </c>
      <c r="E108" s="16">
        <v>28000</v>
      </c>
      <c r="F108" s="88">
        <v>0.4</v>
      </c>
      <c r="G108" s="16">
        <f t="shared" si="7"/>
        <v>16800</v>
      </c>
    </row>
    <row r="109" spans="1:17" s="68" customFormat="1" ht="20.25" customHeight="1" x14ac:dyDescent="0.35">
      <c r="A109" s="30">
        <v>9</v>
      </c>
      <c r="B109" s="20" t="s">
        <v>202</v>
      </c>
      <c r="C109" s="20" t="s">
        <v>203</v>
      </c>
      <c r="D109" s="30" t="s">
        <v>55</v>
      </c>
      <c r="E109" s="16">
        <v>35000</v>
      </c>
      <c r="F109" s="88">
        <v>0.4</v>
      </c>
      <c r="G109" s="16">
        <f t="shared" si="7"/>
        <v>21000</v>
      </c>
    </row>
    <row r="110" spans="1:17" s="68" customFormat="1" ht="20.25" customHeight="1" x14ac:dyDescent="0.35">
      <c r="A110" s="30">
        <v>10</v>
      </c>
      <c r="B110" s="20" t="s">
        <v>202</v>
      </c>
      <c r="C110" s="20" t="s">
        <v>203</v>
      </c>
      <c r="D110" s="30" t="s">
        <v>53</v>
      </c>
      <c r="E110" s="16">
        <v>45000</v>
      </c>
      <c r="F110" s="88">
        <v>0.4</v>
      </c>
      <c r="G110" s="16">
        <f t="shared" si="7"/>
        <v>27000</v>
      </c>
    </row>
    <row r="111" spans="1:17" s="68" customFormat="1" ht="20.25" customHeight="1" x14ac:dyDescent="0.35">
      <c r="A111" s="30">
        <v>11</v>
      </c>
      <c r="B111" s="23" t="s">
        <v>776</v>
      </c>
      <c r="C111" s="20" t="s">
        <v>203</v>
      </c>
      <c r="D111" s="30" t="s">
        <v>746</v>
      </c>
      <c r="E111" s="16">
        <v>20500</v>
      </c>
      <c r="F111" s="89">
        <v>0.5</v>
      </c>
      <c r="G111" s="16">
        <f t="shared" si="7"/>
        <v>10250</v>
      </c>
    </row>
    <row r="112" spans="1:17" s="68" customFormat="1" ht="20.25" customHeight="1" x14ac:dyDescent="0.35">
      <c r="A112" s="30">
        <v>12</v>
      </c>
      <c r="B112" s="23" t="s">
        <v>776</v>
      </c>
      <c r="C112" s="20" t="s">
        <v>203</v>
      </c>
      <c r="D112" s="43" t="s">
        <v>747</v>
      </c>
      <c r="E112" s="85">
        <v>20500</v>
      </c>
      <c r="F112" s="89">
        <v>0.5</v>
      </c>
      <c r="G112" s="16">
        <f t="shared" si="7"/>
        <v>10250</v>
      </c>
    </row>
    <row r="113" spans="1:17" s="68" customFormat="1" ht="20.25" customHeight="1" x14ac:dyDescent="0.35">
      <c r="A113" s="30">
        <v>13</v>
      </c>
      <c r="B113" s="23" t="s">
        <v>775</v>
      </c>
      <c r="C113" s="20" t="s">
        <v>204</v>
      </c>
      <c r="D113" s="30" t="s">
        <v>748</v>
      </c>
      <c r="E113" s="16">
        <v>22500</v>
      </c>
      <c r="F113" s="89">
        <v>0.5</v>
      </c>
      <c r="G113" s="16">
        <f t="shared" si="7"/>
        <v>11250</v>
      </c>
    </row>
    <row r="114" spans="1:17" s="68" customFormat="1" ht="20.25" customHeight="1" x14ac:dyDescent="0.35">
      <c r="A114" s="30">
        <v>14</v>
      </c>
      <c r="B114" s="23" t="s">
        <v>775</v>
      </c>
      <c r="C114" s="20" t="s">
        <v>204</v>
      </c>
      <c r="D114" s="30" t="s">
        <v>749</v>
      </c>
      <c r="E114" s="16">
        <v>22500</v>
      </c>
      <c r="F114" s="89">
        <v>0.5</v>
      </c>
      <c r="G114" s="16">
        <f t="shared" si="7"/>
        <v>11250</v>
      </c>
    </row>
    <row r="115" spans="1:17" s="68" customFormat="1" ht="20.25" customHeight="1" x14ac:dyDescent="0.35">
      <c r="A115" s="30">
        <v>15</v>
      </c>
      <c r="B115" s="20" t="s">
        <v>774</v>
      </c>
      <c r="C115" s="20" t="s">
        <v>205</v>
      </c>
      <c r="D115" s="30" t="s">
        <v>807</v>
      </c>
      <c r="E115" s="16">
        <v>20500</v>
      </c>
      <c r="F115" s="89">
        <v>0.5</v>
      </c>
      <c r="G115" s="16">
        <f t="shared" si="7"/>
        <v>10250</v>
      </c>
    </row>
    <row r="116" spans="1:17" s="68" customFormat="1" ht="20.25" customHeight="1" x14ac:dyDescent="0.35">
      <c r="A116" s="30">
        <v>16</v>
      </c>
      <c r="B116" s="23" t="s">
        <v>206</v>
      </c>
      <c r="C116" s="20" t="s">
        <v>207</v>
      </c>
      <c r="D116" s="26" t="s">
        <v>777</v>
      </c>
      <c r="E116" s="16">
        <v>4500</v>
      </c>
      <c r="F116" s="89">
        <v>0.5</v>
      </c>
      <c r="G116" s="16">
        <f t="shared" si="7"/>
        <v>2250</v>
      </c>
    </row>
    <row r="117" spans="1:17" s="64" customFormat="1" ht="35.1" customHeight="1" x14ac:dyDescent="0.25">
      <c r="A117" s="144" t="s">
        <v>833</v>
      </c>
      <c r="B117" s="144"/>
      <c r="C117" s="144"/>
      <c r="D117" s="144"/>
      <c r="E117" s="144"/>
      <c r="F117" s="144"/>
      <c r="G117" s="144"/>
      <c r="H117" s="63"/>
      <c r="I117" s="63"/>
      <c r="J117" s="63"/>
      <c r="K117" s="63"/>
      <c r="L117" s="63"/>
      <c r="M117" s="63"/>
      <c r="N117" s="63"/>
      <c r="O117" s="63"/>
      <c r="P117" s="63"/>
      <c r="Q117" s="63"/>
    </row>
    <row r="118" spans="1:17" ht="45" x14ac:dyDescent="0.25">
      <c r="A118" s="9" t="s">
        <v>11</v>
      </c>
      <c r="B118" s="9" t="s">
        <v>12</v>
      </c>
      <c r="C118" s="9" t="s">
        <v>13</v>
      </c>
      <c r="D118" s="10" t="s">
        <v>14</v>
      </c>
      <c r="E118" s="11" t="s">
        <v>15</v>
      </c>
      <c r="F118" s="11" t="s">
        <v>835</v>
      </c>
      <c r="G118" s="11" t="s">
        <v>826</v>
      </c>
    </row>
    <row r="119" spans="1:17" ht="22.5" x14ac:dyDescent="0.25">
      <c r="A119" s="142" t="s">
        <v>156</v>
      </c>
      <c r="B119" s="142"/>
      <c r="C119" s="142"/>
      <c r="D119" s="142"/>
      <c r="E119" s="142"/>
      <c r="F119" s="142"/>
      <c r="G119" s="142"/>
    </row>
    <row r="120" spans="1:17" ht="20.25" x14ac:dyDescent="0.25">
      <c r="A120" s="26">
        <v>1</v>
      </c>
      <c r="B120" s="23" t="s">
        <v>157</v>
      </c>
      <c r="C120" s="20" t="s">
        <v>154</v>
      </c>
      <c r="D120" s="26" t="s">
        <v>56</v>
      </c>
      <c r="E120" s="16">
        <v>20000</v>
      </c>
      <c r="F120" s="16" t="s">
        <v>38</v>
      </c>
      <c r="G120" s="16" t="s">
        <v>38</v>
      </c>
    </row>
    <row r="121" spans="1:17" ht="20.25" x14ac:dyDescent="0.25">
      <c r="A121" s="26">
        <v>2</v>
      </c>
      <c r="B121" s="23" t="s">
        <v>157</v>
      </c>
      <c r="C121" s="20" t="s">
        <v>154</v>
      </c>
      <c r="D121" s="26" t="s">
        <v>755</v>
      </c>
      <c r="E121" s="16">
        <v>20000</v>
      </c>
      <c r="F121" s="16" t="s">
        <v>38</v>
      </c>
      <c r="G121" s="16" t="s">
        <v>38</v>
      </c>
    </row>
    <row r="122" spans="1:17" ht="20.25" x14ac:dyDescent="0.25">
      <c r="A122" s="26">
        <v>3</v>
      </c>
      <c r="B122" s="23" t="s">
        <v>157</v>
      </c>
      <c r="C122" s="20" t="s">
        <v>154</v>
      </c>
      <c r="D122" s="86" t="s">
        <v>754</v>
      </c>
      <c r="E122" s="85">
        <v>20000</v>
      </c>
      <c r="F122" s="16" t="s">
        <v>38</v>
      </c>
      <c r="G122" s="16" t="s">
        <v>38</v>
      </c>
    </row>
    <row r="123" spans="1:17" ht="22.5" x14ac:dyDescent="0.3">
      <c r="A123" s="145" t="s">
        <v>834</v>
      </c>
      <c r="B123" s="146"/>
      <c r="C123" s="146"/>
      <c r="D123" s="146"/>
      <c r="E123" s="146"/>
      <c r="F123" s="146"/>
      <c r="G123" s="146"/>
    </row>
    <row r="124" spans="1:17" ht="20.25" x14ac:dyDescent="0.25">
      <c r="A124" s="30">
        <v>1</v>
      </c>
      <c r="B124" s="23" t="s">
        <v>158</v>
      </c>
      <c r="C124" s="23" t="s">
        <v>154</v>
      </c>
      <c r="D124" s="26" t="s">
        <v>55</v>
      </c>
      <c r="E124" s="16">
        <v>20000</v>
      </c>
      <c r="F124" s="16" t="s">
        <v>38</v>
      </c>
      <c r="G124" s="16" t="s">
        <v>38</v>
      </c>
    </row>
    <row r="125" spans="1:17" ht="20.25" x14ac:dyDescent="0.25">
      <c r="A125" s="30">
        <v>2</v>
      </c>
      <c r="B125" s="23" t="s">
        <v>158</v>
      </c>
      <c r="C125" s="23" t="s">
        <v>154</v>
      </c>
      <c r="D125" s="26" t="s">
        <v>589</v>
      </c>
      <c r="E125" s="16">
        <v>20000</v>
      </c>
      <c r="F125" s="16" t="s">
        <v>38</v>
      </c>
      <c r="G125" s="16" t="s">
        <v>38</v>
      </c>
    </row>
    <row r="126" spans="1:17" ht="20.25" x14ac:dyDescent="0.25">
      <c r="A126" s="30">
        <v>3</v>
      </c>
      <c r="B126" s="23" t="s">
        <v>158</v>
      </c>
      <c r="C126" s="23" t="s">
        <v>154</v>
      </c>
      <c r="D126" s="26" t="s">
        <v>590</v>
      </c>
      <c r="E126" s="16">
        <v>20000</v>
      </c>
      <c r="F126" s="16" t="s">
        <v>38</v>
      </c>
      <c r="G126" s="16" t="s">
        <v>38</v>
      </c>
    </row>
    <row r="127" spans="1:17" ht="20.25" x14ac:dyDescent="0.25">
      <c r="A127" s="30">
        <v>4</v>
      </c>
      <c r="B127" s="23" t="s">
        <v>158</v>
      </c>
      <c r="C127" s="23" t="s">
        <v>154</v>
      </c>
      <c r="D127" s="26" t="s">
        <v>55</v>
      </c>
      <c r="E127" s="16">
        <v>20000</v>
      </c>
      <c r="F127" s="16" t="s">
        <v>38</v>
      </c>
      <c r="G127" s="16" t="s">
        <v>38</v>
      </c>
    </row>
    <row r="128" spans="1:17" ht="22.5" x14ac:dyDescent="0.25">
      <c r="A128" s="142" t="s">
        <v>162</v>
      </c>
      <c r="B128" s="142"/>
      <c r="C128" s="142"/>
      <c r="D128" s="142"/>
      <c r="E128" s="142"/>
      <c r="F128" s="142"/>
      <c r="G128" s="142"/>
    </row>
    <row r="129" spans="1:17" ht="20.25" x14ac:dyDescent="0.25">
      <c r="A129" s="108">
        <v>1</v>
      </c>
      <c r="B129" s="20" t="s">
        <v>163</v>
      </c>
      <c r="C129" s="20" t="s">
        <v>164</v>
      </c>
      <c r="D129" s="30" t="s">
        <v>749</v>
      </c>
      <c r="E129" s="16">
        <v>20000</v>
      </c>
      <c r="F129" s="16" t="s">
        <v>38</v>
      </c>
      <c r="G129" s="16" t="s">
        <v>38</v>
      </c>
    </row>
    <row r="130" spans="1:17" ht="20.25" x14ac:dyDescent="0.25">
      <c r="A130" s="108">
        <v>2</v>
      </c>
      <c r="B130" s="20" t="s">
        <v>163</v>
      </c>
      <c r="C130" s="20" t="s">
        <v>164</v>
      </c>
      <c r="D130" s="30" t="s">
        <v>49</v>
      </c>
      <c r="E130" s="16">
        <v>20000</v>
      </c>
      <c r="F130" s="16" t="s">
        <v>38</v>
      </c>
      <c r="G130" s="16" t="s">
        <v>38</v>
      </c>
    </row>
    <row r="131" spans="1:17" ht="20.25" x14ac:dyDescent="0.25">
      <c r="A131" s="108">
        <v>3</v>
      </c>
      <c r="B131" s="20" t="s">
        <v>163</v>
      </c>
      <c r="C131" s="20" t="s">
        <v>164</v>
      </c>
      <c r="D131" s="30" t="s">
        <v>588</v>
      </c>
      <c r="E131" s="16">
        <v>20000</v>
      </c>
      <c r="F131" s="16" t="s">
        <v>38</v>
      </c>
      <c r="G131" s="16" t="s">
        <v>38</v>
      </c>
    </row>
    <row r="132" spans="1:17" ht="20.25" x14ac:dyDescent="0.25">
      <c r="A132" s="108">
        <v>4</v>
      </c>
      <c r="B132" s="20" t="s">
        <v>162</v>
      </c>
      <c r="C132" s="20" t="s">
        <v>165</v>
      </c>
      <c r="D132" s="30" t="s">
        <v>589</v>
      </c>
      <c r="E132" s="16">
        <v>20000</v>
      </c>
      <c r="F132" s="16" t="s">
        <v>38</v>
      </c>
      <c r="G132" s="16" t="s">
        <v>38</v>
      </c>
    </row>
    <row r="133" spans="1:17" ht="20.25" x14ac:dyDescent="0.25">
      <c r="A133" s="108">
        <v>5</v>
      </c>
      <c r="B133" s="20" t="s">
        <v>162</v>
      </c>
      <c r="C133" s="20" t="s">
        <v>165</v>
      </c>
      <c r="D133" s="30" t="s">
        <v>55</v>
      </c>
      <c r="E133" s="16">
        <v>20000</v>
      </c>
      <c r="F133" s="16" t="s">
        <v>38</v>
      </c>
      <c r="G133" s="16" t="s">
        <v>38</v>
      </c>
    </row>
    <row r="134" spans="1:17" ht="20.25" x14ac:dyDescent="0.25">
      <c r="A134" s="108">
        <v>6</v>
      </c>
      <c r="B134" s="20" t="s">
        <v>162</v>
      </c>
      <c r="C134" s="20" t="s">
        <v>165</v>
      </c>
      <c r="D134" s="30" t="s">
        <v>53</v>
      </c>
      <c r="E134" s="16">
        <v>20000</v>
      </c>
      <c r="F134" s="16" t="s">
        <v>38</v>
      </c>
      <c r="G134" s="16" t="s">
        <v>38</v>
      </c>
    </row>
    <row r="135" spans="1:17" ht="20.25" x14ac:dyDescent="0.25">
      <c r="A135" s="108">
        <v>7</v>
      </c>
      <c r="B135" s="20" t="s">
        <v>162</v>
      </c>
      <c r="C135" s="20" t="s">
        <v>165</v>
      </c>
      <c r="D135" s="30" t="s">
        <v>56</v>
      </c>
      <c r="E135" s="16">
        <v>20000</v>
      </c>
      <c r="F135" s="16" t="s">
        <v>38</v>
      </c>
      <c r="G135" s="16" t="s">
        <v>38</v>
      </c>
    </row>
    <row r="136" spans="1:17" ht="20.25" x14ac:dyDescent="0.25">
      <c r="A136" s="108">
        <v>8</v>
      </c>
      <c r="B136" s="20" t="s">
        <v>745</v>
      </c>
      <c r="C136" s="20" t="s">
        <v>164</v>
      </c>
      <c r="D136" s="30" t="s">
        <v>589</v>
      </c>
      <c r="E136" s="16">
        <v>20000</v>
      </c>
      <c r="F136" s="16" t="s">
        <v>38</v>
      </c>
      <c r="G136" s="16" t="s">
        <v>38</v>
      </c>
    </row>
    <row r="137" spans="1:17" ht="20.25" x14ac:dyDescent="0.25">
      <c r="A137" s="108">
        <v>9</v>
      </c>
      <c r="B137" s="20" t="s">
        <v>745</v>
      </c>
      <c r="C137" s="20" t="s">
        <v>164</v>
      </c>
      <c r="D137" s="30" t="s">
        <v>590</v>
      </c>
      <c r="E137" s="16">
        <v>20000</v>
      </c>
      <c r="F137" s="16" t="s">
        <v>38</v>
      </c>
      <c r="G137" s="16" t="s">
        <v>38</v>
      </c>
    </row>
    <row r="138" spans="1:17" ht="20.25" x14ac:dyDescent="0.25">
      <c r="A138" s="108">
        <v>10</v>
      </c>
      <c r="B138" s="20" t="s">
        <v>745</v>
      </c>
      <c r="C138" s="20" t="s">
        <v>164</v>
      </c>
      <c r="D138" s="30" t="s">
        <v>55</v>
      </c>
      <c r="E138" s="16">
        <v>20000</v>
      </c>
      <c r="F138" s="16" t="s">
        <v>38</v>
      </c>
      <c r="G138" s="16" t="s">
        <v>38</v>
      </c>
    </row>
    <row r="139" spans="1:17" ht="34.5" customHeight="1" x14ac:dyDescent="0.25">
      <c r="A139" s="143" t="s">
        <v>30</v>
      </c>
      <c r="B139" s="143"/>
      <c r="C139" s="143"/>
      <c r="D139" s="143"/>
      <c r="E139" s="143"/>
      <c r="F139" s="143"/>
      <c r="G139" s="143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18.75" customHeight="1" x14ac:dyDescent="0.25">
      <c r="A140" s="147" t="s">
        <v>21</v>
      </c>
      <c r="B140" s="147"/>
      <c r="C140" s="147"/>
      <c r="D140" s="147"/>
      <c r="E140" s="147"/>
      <c r="F140" s="147"/>
      <c r="G140" s="147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1.5" customHeight="1" x14ac:dyDescent="0.25">
      <c r="A141" s="149"/>
      <c r="B141" s="149"/>
      <c r="C141" s="149"/>
      <c r="D141" s="149"/>
      <c r="E141" s="149"/>
      <c r="F141" s="149"/>
      <c r="G141" s="149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15.75" customHeight="1" x14ac:dyDescent="0.25">
      <c r="A142" s="149" t="s">
        <v>22</v>
      </c>
      <c r="B142" s="149"/>
      <c r="C142" s="149"/>
      <c r="D142" s="149"/>
      <c r="E142" s="149"/>
      <c r="F142" s="149"/>
      <c r="G142" s="149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17.25" customHeight="1" x14ac:dyDescent="0.25">
      <c r="A143" s="149" t="s">
        <v>23</v>
      </c>
      <c r="B143" s="149"/>
      <c r="C143" s="149"/>
      <c r="D143" s="149"/>
      <c r="E143" s="149"/>
      <c r="F143" s="149"/>
      <c r="G143" s="149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15.75" customHeight="1" x14ac:dyDescent="0.25">
      <c r="A144" s="149" t="s">
        <v>24</v>
      </c>
      <c r="B144" s="149"/>
      <c r="C144" s="149"/>
      <c r="D144" s="149"/>
      <c r="E144" s="149"/>
      <c r="F144" s="149"/>
      <c r="G144" s="149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ht="33" customHeight="1" x14ac:dyDescent="0.25">
      <c r="A145" s="150" t="s">
        <v>31</v>
      </c>
      <c r="B145" s="150"/>
      <c r="C145" s="150"/>
      <c r="D145" s="150"/>
      <c r="E145" s="150"/>
      <c r="F145" s="150"/>
      <c r="G145" s="150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34.5" customHeight="1" x14ac:dyDescent="0.25">
      <c r="A146" s="148" t="s">
        <v>32</v>
      </c>
      <c r="B146" s="148"/>
      <c r="C146" s="148"/>
      <c r="D146" s="148"/>
      <c r="E146" s="148"/>
      <c r="F146" s="148"/>
      <c r="G146" s="148"/>
    </row>
  </sheetData>
  <mergeCells count="46">
    <mergeCell ref="A140:G140"/>
    <mergeCell ref="A146:G146"/>
    <mergeCell ref="A141:G141"/>
    <mergeCell ref="A142:G142"/>
    <mergeCell ref="A143:G143"/>
    <mergeCell ref="A144:G144"/>
    <mergeCell ref="A145:G145"/>
    <mergeCell ref="A22:G22"/>
    <mergeCell ref="A139:G139"/>
    <mergeCell ref="A37:G37"/>
    <mergeCell ref="A44:G44"/>
    <mergeCell ref="A56:G56"/>
    <mergeCell ref="A64:G64"/>
    <mergeCell ref="A89:G89"/>
    <mergeCell ref="A94:G94"/>
    <mergeCell ref="A100:G100"/>
    <mergeCell ref="A117:G117"/>
    <mergeCell ref="A119:G119"/>
    <mergeCell ref="A123:G123"/>
    <mergeCell ref="A128:G128"/>
    <mergeCell ref="A21:G21"/>
    <mergeCell ref="D16:G16"/>
    <mergeCell ref="A14:B14"/>
    <mergeCell ref="D14:G14"/>
    <mergeCell ref="B18:G18"/>
    <mergeCell ref="A1:B1"/>
    <mergeCell ref="A2:B2"/>
    <mergeCell ref="A3:B3"/>
    <mergeCell ref="A4:B4"/>
    <mergeCell ref="A5:B5"/>
    <mergeCell ref="A13:B13"/>
    <mergeCell ref="D13:G13"/>
    <mergeCell ref="D15:G15"/>
    <mergeCell ref="D17:G17"/>
    <mergeCell ref="A11:B11"/>
    <mergeCell ref="D11:G11"/>
    <mergeCell ref="A12:B12"/>
    <mergeCell ref="D12:G12"/>
    <mergeCell ref="A10:B10"/>
    <mergeCell ref="D10:G10"/>
    <mergeCell ref="A6:B6"/>
    <mergeCell ref="A7:B7"/>
    <mergeCell ref="A8:B8"/>
    <mergeCell ref="D8:G8"/>
    <mergeCell ref="A9:B9"/>
    <mergeCell ref="D9:G9"/>
  </mergeCells>
  <pageMargins left="0.7" right="0.7" top="0.75" bottom="0.75" header="0.3" footer="0.3"/>
  <pageSetup paperSize="9" scale="2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6"/>
  <sheetViews>
    <sheetView tabSelected="1" topLeftCell="A7" zoomScale="60" zoomScaleNormal="60" zoomScaleSheetLayoutView="50" zoomScalePageLayoutView="50" workbookViewId="0">
      <selection activeCell="K16" sqref="K16"/>
    </sheetView>
  </sheetViews>
  <sheetFormatPr defaultRowHeight="15.75" x14ac:dyDescent="0.25"/>
  <cols>
    <col min="1" max="1" width="6" style="1" bestFit="1" customWidth="1"/>
    <col min="2" max="2" width="96.7109375" style="5" customWidth="1"/>
    <col min="3" max="3" width="57" style="5" customWidth="1"/>
    <col min="4" max="4" width="53.28515625" style="2" customWidth="1"/>
    <col min="5" max="5" width="28.140625" style="3" customWidth="1"/>
    <col min="6" max="7" width="18.7109375" style="3" customWidth="1"/>
  </cols>
  <sheetData>
    <row r="1" spans="1:7" ht="26.25" thickBot="1" x14ac:dyDescent="0.4">
      <c r="A1" s="138" t="s">
        <v>0</v>
      </c>
      <c r="B1" s="138"/>
      <c r="C1" s="90"/>
      <c r="D1" s="91"/>
      <c r="E1" s="92"/>
      <c r="F1" s="92"/>
      <c r="G1" s="93"/>
    </row>
    <row r="2" spans="1:7" ht="18.75" x14ac:dyDescent="0.3">
      <c r="A2" s="139" t="s">
        <v>1</v>
      </c>
      <c r="B2" s="139"/>
      <c r="C2" s="90"/>
      <c r="D2" s="94"/>
      <c r="E2" s="95"/>
      <c r="F2" s="95"/>
      <c r="G2" s="95"/>
    </row>
    <row r="3" spans="1:7" ht="18.75" x14ac:dyDescent="0.3">
      <c r="A3" s="130" t="s">
        <v>2</v>
      </c>
      <c r="B3" s="130"/>
      <c r="C3" s="90"/>
      <c r="D3" s="94"/>
      <c r="E3" s="95"/>
      <c r="F3" s="95"/>
      <c r="G3" s="95"/>
    </row>
    <row r="4" spans="1:7" ht="18.75" x14ac:dyDescent="0.3">
      <c r="A4" s="130" t="s">
        <v>3</v>
      </c>
      <c r="B4" s="130"/>
      <c r="C4" s="90"/>
      <c r="D4" s="94"/>
      <c r="E4" s="95"/>
      <c r="F4" s="95"/>
      <c r="G4" s="95"/>
    </row>
    <row r="5" spans="1:7" ht="18.75" x14ac:dyDescent="0.3">
      <c r="A5" s="132" t="s">
        <v>4</v>
      </c>
      <c r="B5" s="132"/>
      <c r="C5" s="90"/>
      <c r="D5" s="94"/>
      <c r="E5" s="95"/>
      <c r="F5" s="95"/>
      <c r="G5" s="95"/>
    </row>
    <row r="6" spans="1:7" ht="18.75" x14ac:dyDescent="0.3">
      <c r="A6" s="132" t="s">
        <v>5</v>
      </c>
      <c r="B6" s="132"/>
      <c r="C6" s="90"/>
      <c r="D6" s="94"/>
      <c r="E6" s="95"/>
      <c r="F6" s="95"/>
      <c r="G6" s="95"/>
    </row>
    <row r="7" spans="1:7" ht="18.75" x14ac:dyDescent="0.3">
      <c r="A7" s="132" t="s">
        <v>35</v>
      </c>
      <c r="B7" s="132"/>
      <c r="C7" s="90"/>
      <c r="D7" s="94"/>
      <c r="E7" s="95"/>
      <c r="F7" s="95"/>
      <c r="G7" s="95"/>
    </row>
    <row r="8" spans="1:7" ht="18.75" x14ac:dyDescent="0.3">
      <c r="A8" s="132" t="s">
        <v>6</v>
      </c>
      <c r="B8" s="132"/>
      <c r="C8" s="90"/>
      <c r="D8" s="133" t="s">
        <v>7</v>
      </c>
      <c r="E8" s="133"/>
      <c r="F8" s="133"/>
      <c r="G8" s="133"/>
    </row>
    <row r="9" spans="1:7" ht="18.75" x14ac:dyDescent="0.3">
      <c r="A9" s="130" t="s">
        <v>8</v>
      </c>
      <c r="B9" s="130"/>
      <c r="C9" s="90"/>
      <c r="D9" s="133" t="s">
        <v>29</v>
      </c>
      <c r="E9" s="133"/>
      <c r="F9" s="133"/>
      <c r="G9" s="133"/>
    </row>
    <row r="10" spans="1:7" ht="18.75" x14ac:dyDescent="0.3">
      <c r="A10" s="130" t="s">
        <v>9</v>
      </c>
      <c r="B10" s="130"/>
      <c r="C10" s="90"/>
      <c r="D10" s="131"/>
      <c r="E10" s="131"/>
      <c r="F10" s="131"/>
      <c r="G10" s="131"/>
    </row>
    <row r="11" spans="1:7" ht="18.75" x14ac:dyDescent="0.25">
      <c r="A11" s="137" t="s">
        <v>36</v>
      </c>
      <c r="B11" s="137"/>
      <c r="C11" s="90"/>
      <c r="D11" s="131" t="s">
        <v>792</v>
      </c>
      <c r="E11" s="131"/>
      <c r="F11" s="131"/>
      <c r="G11" s="131"/>
    </row>
    <row r="12" spans="1:7" ht="18.75" x14ac:dyDescent="0.25">
      <c r="A12" s="154" t="s">
        <v>10</v>
      </c>
      <c r="B12" s="154"/>
      <c r="C12" s="90"/>
      <c r="D12" s="131" t="s">
        <v>803</v>
      </c>
      <c r="E12" s="131"/>
      <c r="F12" s="131"/>
      <c r="G12" s="131"/>
    </row>
    <row r="13" spans="1:7" ht="18.75" x14ac:dyDescent="0.25">
      <c r="A13" s="107"/>
      <c r="B13" s="99"/>
      <c r="D13" s="131" t="s">
        <v>804</v>
      </c>
      <c r="E13" s="131"/>
      <c r="F13" s="131"/>
      <c r="G13" s="131"/>
    </row>
    <row r="14" spans="1:7" ht="18.75" x14ac:dyDescent="0.25">
      <c r="A14" s="121"/>
      <c r="B14" s="120"/>
      <c r="D14" s="131" t="s">
        <v>805</v>
      </c>
      <c r="E14" s="131"/>
      <c r="F14" s="131"/>
      <c r="G14" s="131"/>
    </row>
    <row r="15" spans="1:7" ht="18.75" x14ac:dyDescent="0.25">
      <c r="A15" s="78"/>
      <c r="B15" s="99"/>
      <c r="C15" s="6"/>
      <c r="D15" s="155"/>
      <c r="E15" s="155"/>
      <c r="F15" s="155"/>
      <c r="G15" s="155"/>
    </row>
    <row r="16" spans="1:7" ht="18.75" x14ac:dyDescent="0.25">
      <c r="A16" s="78"/>
      <c r="B16" s="99"/>
      <c r="C16" s="6"/>
      <c r="D16" s="135" t="s">
        <v>50</v>
      </c>
      <c r="E16" s="135"/>
      <c r="F16" s="135"/>
      <c r="G16" s="135"/>
    </row>
    <row r="17" spans="1:8" ht="18.75" x14ac:dyDescent="0.3">
      <c r="A17" s="78"/>
      <c r="B17" s="97"/>
      <c r="D17" s="136" t="s">
        <v>37</v>
      </c>
      <c r="E17" s="136"/>
      <c r="F17" s="136"/>
      <c r="G17" s="136"/>
    </row>
    <row r="18" spans="1:8" ht="27" customHeight="1" x14ac:dyDescent="0.25">
      <c r="B18" s="141" t="s">
        <v>824</v>
      </c>
      <c r="C18" s="141"/>
      <c r="D18" s="141"/>
      <c r="E18" s="141"/>
      <c r="F18" s="141"/>
      <c r="G18" s="141"/>
    </row>
    <row r="19" spans="1:8" ht="20.25" x14ac:dyDescent="0.25">
      <c r="B19" s="7"/>
      <c r="C19" s="7"/>
      <c r="D19" s="4"/>
      <c r="E19" s="13"/>
      <c r="F19" s="12"/>
      <c r="G19" s="176" t="s">
        <v>996</v>
      </c>
    </row>
    <row r="20" spans="1:8" ht="45" x14ac:dyDescent="0.25">
      <c r="A20" s="9" t="s">
        <v>11</v>
      </c>
      <c r="B20" s="9" t="s">
        <v>12</v>
      </c>
      <c r="C20" s="9" t="s">
        <v>13</v>
      </c>
      <c r="D20" s="10" t="s">
        <v>14</v>
      </c>
      <c r="E20" s="11" t="s">
        <v>15</v>
      </c>
      <c r="F20" s="11" t="s">
        <v>412</v>
      </c>
      <c r="G20" s="11" t="s">
        <v>826</v>
      </c>
    </row>
    <row r="21" spans="1:8" ht="22.5" x14ac:dyDescent="0.25">
      <c r="A21" s="151" t="s">
        <v>57</v>
      </c>
      <c r="B21" s="152"/>
      <c r="C21" s="152"/>
      <c r="D21" s="152"/>
      <c r="E21" s="152"/>
      <c r="F21" s="152"/>
      <c r="G21" s="153"/>
    </row>
    <row r="22" spans="1:8" ht="20.25" x14ac:dyDescent="0.25">
      <c r="A22" s="17">
        <v>1</v>
      </c>
      <c r="B22" s="15" t="s">
        <v>795</v>
      </c>
      <c r="C22" s="15" t="s">
        <v>796</v>
      </c>
      <c r="D22" s="31" t="s">
        <v>797</v>
      </c>
      <c r="E22" s="16">
        <v>100000</v>
      </c>
      <c r="F22" s="71">
        <v>0.5</v>
      </c>
      <c r="G22" s="16">
        <f t="shared" ref="G22:G23" si="0">E22*(1-F22)</f>
        <v>50000</v>
      </c>
    </row>
    <row r="23" spans="1:8" ht="20.25" x14ac:dyDescent="0.3">
      <c r="A23" s="17">
        <v>2</v>
      </c>
      <c r="B23" s="15" t="s">
        <v>795</v>
      </c>
      <c r="C23" s="15" t="s">
        <v>796</v>
      </c>
      <c r="D23" s="33" t="s">
        <v>808</v>
      </c>
      <c r="E23" s="16">
        <v>100000</v>
      </c>
      <c r="F23" s="71">
        <v>0.5</v>
      </c>
      <c r="G23" s="16">
        <f t="shared" si="0"/>
        <v>50000</v>
      </c>
    </row>
    <row r="24" spans="1:8" ht="22.5" x14ac:dyDescent="0.25">
      <c r="A24" s="151" t="s">
        <v>58</v>
      </c>
      <c r="B24" s="152"/>
      <c r="C24" s="152"/>
      <c r="D24" s="152"/>
      <c r="E24" s="152"/>
      <c r="F24" s="152"/>
      <c r="G24" s="153"/>
    </row>
    <row r="25" spans="1:8" ht="20.25" x14ac:dyDescent="0.25">
      <c r="A25" s="17">
        <v>1</v>
      </c>
      <c r="B25" s="20" t="s">
        <v>59</v>
      </c>
      <c r="C25" s="20" t="s">
        <v>60</v>
      </c>
      <c r="D25" s="116" t="s">
        <v>724</v>
      </c>
      <c r="E25" s="115">
        <v>95000</v>
      </c>
      <c r="F25" s="71">
        <v>0.5</v>
      </c>
      <c r="G25" s="16">
        <f t="shared" ref="G25:G27" si="1">E25*(1-F25)</f>
        <v>47500</v>
      </c>
      <c r="H25" s="8"/>
    </row>
    <row r="26" spans="1:8" ht="20.25" x14ac:dyDescent="0.25">
      <c r="A26" s="17">
        <v>2</v>
      </c>
      <c r="B26" s="20" t="s">
        <v>59</v>
      </c>
      <c r="C26" s="20" t="s">
        <v>60</v>
      </c>
      <c r="D26" s="116" t="s">
        <v>830</v>
      </c>
      <c r="E26" s="115">
        <v>95000</v>
      </c>
      <c r="F26" s="71">
        <v>0.5</v>
      </c>
      <c r="G26" s="16">
        <f t="shared" si="1"/>
        <v>47500</v>
      </c>
      <c r="H26" s="8"/>
    </row>
    <row r="27" spans="1:8" ht="20.25" x14ac:dyDescent="0.25">
      <c r="A27" s="17">
        <v>3</v>
      </c>
      <c r="B27" s="20" t="s">
        <v>61</v>
      </c>
      <c r="C27" s="20" t="s">
        <v>62</v>
      </c>
      <c r="D27" s="116" t="s">
        <v>598</v>
      </c>
      <c r="E27" s="115">
        <v>22500</v>
      </c>
      <c r="F27" s="71">
        <v>0.5</v>
      </c>
      <c r="G27" s="16">
        <f t="shared" si="1"/>
        <v>11250</v>
      </c>
      <c r="H27" s="8"/>
    </row>
    <row r="28" spans="1:8" ht="22.5" x14ac:dyDescent="0.25">
      <c r="A28" s="151" t="s">
        <v>63</v>
      </c>
      <c r="B28" s="152"/>
      <c r="C28" s="152"/>
      <c r="D28" s="152"/>
      <c r="E28" s="152"/>
      <c r="F28" s="152"/>
      <c r="G28" s="153"/>
    </row>
    <row r="29" spans="1:8" ht="19.899999999999999" customHeight="1" x14ac:dyDescent="0.25">
      <c r="A29" s="17">
        <v>1</v>
      </c>
      <c r="B29" s="20" t="s">
        <v>64</v>
      </c>
      <c r="C29" s="20" t="s">
        <v>65</v>
      </c>
      <c r="D29" s="26" t="s">
        <v>406</v>
      </c>
      <c r="E29" s="25">
        <v>60000</v>
      </c>
      <c r="F29" s="71">
        <v>0.5</v>
      </c>
      <c r="G29" s="16">
        <f t="shared" ref="G29:G43" si="2">E29*(1-F29)</f>
        <v>30000</v>
      </c>
    </row>
    <row r="30" spans="1:8" ht="19.899999999999999" customHeight="1" x14ac:dyDescent="0.25">
      <c r="A30" s="17">
        <v>2</v>
      </c>
      <c r="B30" s="20" t="s">
        <v>64</v>
      </c>
      <c r="C30" s="20" t="s">
        <v>65</v>
      </c>
      <c r="D30" s="26" t="s">
        <v>625</v>
      </c>
      <c r="E30" s="25">
        <v>150000</v>
      </c>
      <c r="F30" s="71">
        <v>0.5</v>
      </c>
      <c r="G30" s="16">
        <f t="shared" si="2"/>
        <v>75000</v>
      </c>
    </row>
    <row r="31" spans="1:8" ht="19.899999999999999" customHeight="1" x14ac:dyDescent="0.25">
      <c r="A31" s="17">
        <v>3</v>
      </c>
      <c r="B31" s="20" t="s">
        <v>64</v>
      </c>
      <c r="C31" s="20" t="s">
        <v>65</v>
      </c>
      <c r="D31" s="26" t="s">
        <v>626</v>
      </c>
      <c r="E31" s="25">
        <v>150000</v>
      </c>
      <c r="F31" s="71">
        <v>0.5</v>
      </c>
      <c r="G31" s="16">
        <f t="shared" si="2"/>
        <v>75000</v>
      </c>
    </row>
    <row r="32" spans="1:8" ht="19.899999999999999" customHeight="1" x14ac:dyDescent="0.25">
      <c r="A32" s="17">
        <v>4</v>
      </c>
      <c r="B32" s="15" t="s">
        <v>68</v>
      </c>
      <c r="C32" s="20" t="s">
        <v>69</v>
      </c>
      <c r="D32" s="30" t="s">
        <v>624</v>
      </c>
      <c r="E32" s="16">
        <v>45000</v>
      </c>
      <c r="F32" s="71">
        <v>0.5</v>
      </c>
      <c r="G32" s="16">
        <f t="shared" si="2"/>
        <v>22500</v>
      </c>
    </row>
    <row r="33" spans="1:7" ht="19.899999999999999" customHeight="1" x14ac:dyDescent="0.25">
      <c r="A33" s="17">
        <v>5</v>
      </c>
      <c r="B33" s="15" t="s">
        <v>68</v>
      </c>
      <c r="C33" s="20" t="s">
        <v>69</v>
      </c>
      <c r="D33" s="30" t="s">
        <v>633</v>
      </c>
      <c r="E33" s="16">
        <v>45000</v>
      </c>
      <c r="F33" s="71">
        <v>0.5</v>
      </c>
      <c r="G33" s="16">
        <f t="shared" si="2"/>
        <v>22500</v>
      </c>
    </row>
    <row r="34" spans="1:7" ht="19.899999999999999" customHeight="1" x14ac:dyDescent="0.25">
      <c r="A34" s="17">
        <v>6</v>
      </c>
      <c r="B34" s="15" t="s">
        <v>68</v>
      </c>
      <c r="C34" s="20" t="s">
        <v>69</v>
      </c>
      <c r="D34" s="30" t="s">
        <v>627</v>
      </c>
      <c r="E34" s="16">
        <v>50000</v>
      </c>
      <c r="F34" s="71">
        <v>0.5</v>
      </c>
      <c r="G34" s="16">
        <f t="shared" si="2"/>
        <v>25000</v>
      </c>
    </row>
    <row r="35" spans="1:7" ht="19.899999999999999" customHeight="1" x14ac:dyDescent="0.25">
      <c r="A35" s="17">
        <v>7</v>
      </c>
      <c r="B35" s="15" t="s">
        <v>68</v>
      </c>
      <c r="C35" s="20" t="s">
        <v>69</v>
      </c>
      <c r="D35" s="26" t="s">
        <v>628</v>
      </c>
      <c r="E35" s="25">
        <v>85000</v>
      </c>
      <c r="F35" s="71">
        <v>0.5</v>
      </c>
      <c r="G35" s="16">
        <f t="shared" si="2"/>
        <v>42500</v>
      </c>
    </row>
    <row r="36" spans="1:7" ht="19.899999999999999" customHeight="1" x14ac:dyDescent="0.25">
      <c r="A36" s="17">
        <v>8</v>
      </c>
      <c r="B36" s="15" t="s">
        <v>68</v>
      </c>
      <c r="C36" s="20" t="s">
        <v>69</v>
      </c>
      <c r="D36" s="26" t="s">
        <v>629</v>
      </c>
      <c r="E36" s="25">
        <v>90000</v>
      </c>
      <c r="F36" s="71">
        <v>0.5</v>
      </c>
      <c r="G36" s="16">
        <f t="shared" si="2"/>
        <v>45000</v>
      </c>
    </row>
    <row r="37" spans="1:7" ht="19.899999999999999" customHeight="1" x14ac:dyDescent="0.25">
      <c r="A37" s="17">
        <v>9</v>
      </c>
      <c r="B37" s="15" t="s">
        <v>68</v>
      </c>
      <c r="C37" s="20" t="s">
        <v>69</v>
      </c>
      <c r="D37" s="26" t="s">
        <v>622</v>
      </c>
      <c r="E37" s="25">
        <v>90000</v>
      </c>
      <c r="F37" s="71">
        <v>0.5</v>
      </c>
      <c r="G37" s="16">
        <f t="shared" si="2"/>
        <v>45000</v>
      </c>
    </row>
    <row r="38" spans="1:7" ht="19.899999999999999" customHeight="1" x14ac:dyDescent="0.25">
      <c r="A38" s="17">
        <v>10</v>
      </c>
      <c r="B38" s="15" t="s">
        <v>68</v>
      </c>
      <c r="C38" s="20" t="s">
        <v>69</v>
      </c>
      <c r="D38" s="26" t="s">
        <v>630</v>
      </c>
      <c r="E38" s="25">
        <v>100000</v>
      </c>
      <c r="F38" s="71">
        <v>0.5</v>
      </c>
      <c r="G38" s="16">
        <f t="shared" si="2"/>
        <v>50000</v>
      </c>
    </row>
    <row r="39" spans="1:7" ht="19.899999999999999" customHeight="1" x14ac:dyDescent="0.25">
      <c r="A39" s="17">
        <v>11</v>
      </c>
      <c r="B39" s="15" t="s">
        <v>68</v>
      </c>
      <c r="C39" s="20" t="s">
        <v>69</v>
      </c>
      <c r="D39" s="26" t="s">
        <v>631</v>
      </c>
      <c r="E39" s="25">
        <v>100000</v>
      </c>
      <c r="F39" s="71">
        <v>0.5</v>
      </c>
      <c r="G39" s="16">
        <f t="shared" si="2"/>
        <v>50000</v>
      </c>
    </row>
    <row r="40" spans="1:7" ht="19.899999999999999" customHeight="1" x14ac:dyDescent="0.25">
      <c r="A40" s="17">
        <v>12</v>
      </c>
      <c r="B40" s="15" t="s">
        <v>68</v>
      </c>
      <c r="C40" s="20" t="s">
        <v>69</v>
      </c>
      <c r="D40" s="26" t="s">
        <v>626</v>
      </c>
      <c r="E40" s="25">
        <v>150000</v>
      </c>
      <c r="F40" s="71">
        <v>0.5</v>
      </c>
      <c r="G40" s="16">
        <f t="shared" si="2"/>
        <v>75000</v>
      </c>
    </row>
    <row r="41" spans="1:7" ht="19.899999999999999" customHeight="1" x14ac:dyDescent="0.25">
      <c r="A41" s="17">
        <v>13</v>
      </c>
      <c r="B41" s="15" t="s">
        <v>68</v>
      </c>
      <c r="C41" s="20" t="s">
        <v>69</v>
      </c>
      <c r="D41" s="26" t="s">
        <v>634</v>
      </c>
      <c r="E41" s="25">
        <v>250000</v>
      </c>
      <c r="F41" s="71">
        <v>0.5</v>
      </c>
      <c r="G41" s="16">
        <f t="shared" si="2"/>
        <v>125000</v>
      </c>
    </row>
    <row r="42" spans="1:7" ht="19.899999999999999" customHeight="1" x14ac:dyDescent="0.25">
      <c r="A42" s="17">
        <v>14</v>
      </c>
      <c r="B42" s="15" t="s">
        <v>68</v>
      </c>
      <c r="C42" s="20" t="s">
        <v>69</v>
      </c>
      <c r="D42" s="30" t="s">
        <v>623</v>
      </c>
      <c r="E42" s="16">
        <v>250000</v>
      </c>
      <c r="F42" s="71">
        <v>0.5</v>
      </c>
      <c r="G42" s="16">
        <f t="shared" si="2"/>
        <v>125000</v>
      </c>
    </row>
    <row r="43" spans="1:7" ht="19.899999999999999" customHeight="1" x14ac:dyDescent="0.25">
      <c r="A43" s="17">
        <v>15</v>
      </c>
      <c r="B43" s="15" t="s">
        <v>68</v>
      </c>
      <c r="C43" s="20" t="s">
        <v>69</v>
      </c>
      <c r="D43" s="30" t="s">
        <v>632</v>
      </c>
      <c r="E43" s="16">
        <v>250000</v>
      </c>
      <c r="F43" s="71">
        <v>0.5</v>
      </c>
      <c r="G43" s="16">
        <f t="shared" si="2"/>
        <v>125000</v>
      </c>
    </row>
    <row r="44" spans="1:7" ht="22.5" x14ac:dyDescent="0.25">
      <c r="A44" s="151" t="s">
        <v>39</v>
      </c>
      <c r="B44" s="152"/>
      <c r="C44" s="152"/>
      <c r="D44" s="152"/>
      <c r="E44" s="152"/>
      <c r="F44" s="152"/>
      <c r="G44" s="153"/>
    </row>
    <row r="45" spans="1:7" ht="20.25" x14ac:dyDescent="0.25">
      <c r="A45" s="18">
        <v>1</v>
      </c>
      <c r="B45" s="20" t="s">
        <v>71</v>
      </c>
      <c r="C45" s="29" t="s">
        <v>72</v>
      </c>
      <c r="D45" s="30" t="s">
        <v>657</v>
      </c>
      <c r="E45" s="16">
        <v>45000</v>
      </c>
      <c r="F45" s="71">
        <v>0.5</v>
      </c>
      <c r="G45" s="16">
        <f t="shared" ref="G45:G48" si="3">E45*(1-F45)</f>
        <v>22500</v>
      </c>
    </row>
    <row r="46" spans="1:7" ht="20.25" x14ac:dyDescent="0.25">
      <c r="A46" s="18">
        <v>2</v>
      </c>
      <c r="B46" s="20" t="s">
        <v>73</v>
      </c>
      <c r="C46" s="29" t="s">
        <v>72</v>
      </c>
      <c r="D46" s="30" t="s">
        <v>739</v>
      </c>
      <c r="E46" s="16">
        <v>45000</v>
      </c>
      <c r="F46" s="71">
        <v>0.5</v>
      </c>
      <c r="G46" s="16">
        <f t="shared" si="3"/>
        <v>22500</v>
      </c>
    </row>
    <row r="47" spans="1:7" ht="20.25" x14ac:dyDescent="0.25">
      <c r="A47" s="18">
        <v>3</v>
      </c>
      <c r="B47" s="32" t="s">
        <v>74</v>
      </c>
      <c r="C47" s="20" t="s">
        <v>75</v>
      </c>
      <c r="D47" s="30" t="s">
        <v>738</v>
      </c>
      <c r="E47" s="16">
        <v>35000</v>
      </c>
      <c r="F47" s="71">
        <v>0.5</v>
      </c>
      <c r="G47" s="16">
        <f t="shared" si="3"/>
        <v>17500</v>
      </c>
    </row>
    <row r="48" spans="1:7" ht="20.25" x14ac:dyDescent="0.25">
      <c r="A48" s="18">
        <v>4</v>
      </c>
      <c r="B48" s="32" t="s">
        <v>74</v>
      </c>
      <c r="C48" s="20" t="s">
        <v>75</v>
      </c>
      <c r="D48" s="30" t="s">
        <v>740</v>
      </c>
      <c r="E48" s="16">
        <v>45000</v>
      </c>
      <c r="F48" s="71">
        <v>0.5</v>
      </c>
      <c r="G48" s="16">
        <f t="shared" si="3"/>
        <v>22500</v>
      </c>
    </row>
    <row r="49" spans="1:7" ht="22.5" x14ac:dyDescent="0.25">
      <c r="A49" s="151" t="s">
        <v>76</v>
      </c>
      <c r="B49" s="152"/>
      <c r="C49" s="152"/>
      <c r="D49" s="152"/>
      <c r="E49" s="152"/>
      <c r="F49" s="152"/>
      <c r="G49" s="153"/>
    </row>
    <row r="50" spans="1:7" ht="20.25" x14ac:dyDescent="0.25">
      <c r="A50" s="17">
        <v>1</v>
      </c>
      <c r="B50" s="20" t="s">
        <v>716</v>
      </c>
      <c r="C50" s="20" t="s">
        <v>77</v>
      </c>
      <c r="D50" s="26" t="s">
        <v>717</v>
      </c>
      <c r="E50" s="16">
        <v>45000</v>
      </c>
      <c r="F50" s="71">
        <v>0.5</v>
      </c>
      <c r="G50" s="16">
        <f t="shared" ref="G50:G78" si="4">E50*(1-F50)</f>
        <v>22500</v>
      </c>
    </row>
    <row r="51" spans="1:7" ht="20.25" x14ac:dyDescent="0.25">
      <c r="A51" s="17">
        <v>2</v>
      </c>
      <c r="B51" s="20" t="s">
        <v>716</v>
      </c>
      <c r="C51" s="20" t="s">
        <v>77</v>
      </c>
      <c r="D51" s="26" t="s">
        <v>718</v>
      </c>
      <c r="E51" s="16">
        <v>45000</v>
      </c>
      <c r="F51" s="71">
        <v>0.5</v>
      </c>
      <c r="G51" s="16">
        <f t="shared" si="4"/>
        <v>22500</v>
      </c>
    </row>
    <row r="52" spans="1:7" ht="22.5" x14ac:dyDescent="0.25">
      <c r="A52" s="151" t="s">
        <v>46</v>
      </c>
      <c r="B52" s="152"/>
      <c r="C52" s="152"/>
      <c r="D52" s="152"/>
      <c r="E52" s="152"/>
      <c r="F52" s="152"/>
      <c r="G52" s="153"/>
    </row>
    <row r="53" spans="1:7" ht="20.25" x14ac:dyDescent="0.25">
      <c r="A53" s="17">
        <v>1</v>
      </c>
      <c r="B53" s="20" t="s">
        <v>638</v>
      </c>
      <c r="C53" s="20" t="s">
        <v>51</v>
      </c>
      <c r="D53" s="26" t="s">
        <v>646</v>
      </c>
      <c r="E53" s="16">
        <v>60000</v>
      </c>
      <c r="F53" s="71">
        <v>0.6</v>
      </c>
      <c r="G53" s="16">
        <f t="shared" si="4"/>
        <v>24000</v>
      </c>
    </row>
    <row r="54" spans="1:7" ht="20.25" x14ac:dyDescent="0.25">
      <c r="A54" s="17">
        <v>2</v>
      </c>
      <c r="B54" s="20" t="s">
        <v>638</v>
      </c>
      <c r="C54" s="20" t="s">
        <v>51</v>
      </c>
      <c r="D54" s="26" t="s">
        <v>520</v>
      </c>
      <c r="E54" s="25">
        <v>60000</v>
      </c>
      <c r="F54" s="71">
        <v>0.6</v>
      </c>
      <c r="G54" s="16">
        <f t="shared" si="4"/>
        <v>24000</v>
      </c>
    </row>
    <row r="55" spans="1:7" ht="20.25" x14ac:dyDescent="0.25">
      <c r="A55" s="17">
        <v>3</v>
      </c>
      <c r="B55" s="20" t="s">
        <v>638</v>
      </c>
      <c r="C55" s="20" t="s">
        <v>51</v>
      </c>
      <c r="D55" s="26" t="s">
        <v>635</v>
      </c>
      <c r="E55" s="25">
        <v>60000</v>
      </c>
      <c r="F55" s="71">
        <v>0.6</v>
      </c>
      <c r="G55" s="16">
        <f t="shared" si="4"/>
        <v>24000</v>
      </c>
    </row>
    <row r="56" spans="1:7" ht="20.25" x14ac:dyDescent="0.25">
      <c r="A56" s="17">
        <v>4</v>
      </c>
      <c r="B56" s="20" t="s">
        <v>638</v>
      </c>
      <c r="C56" s="20" t="s">
        <v>51</v>
      </c>
      <c r="D56" s="26" t="s">
        <v>636</v>
      </c>
      <c r="E56" s="25">
        <v>65000</v>
      </c>
      <c r="F56" s="71">
        <v>0.6</v>
      </c>
      <c r="G56" s="16">
        <f t="shared" si="4"/>
        <v>26000</v>
      </c>
    </row>
    <row r="57" spans="1:7" ht="20.25" x14ac:dyDescent="0.25">
      <c r="A57" s="17">
        <v>5</v>
      </c>
      <c r="B57" s="20" t="s">
        <v>638</v>
      </c>
      <c r="C57" s="20" t="s">
        <v>51</v>
      </c>
      <c r="D57" s="26" t="s">
        <v>523</v>
      </c>
      <c r="E57" s="25">
        <v>65000</v>
      </c>
      <c r="F57" s="71">
        <v>0.6</v>
      </c>
      <c r="G57" s="16">
        <f t="shared" si="4"/>
        <v>26000</v>
      </c>
    </row>
    <row r="58" spans="1:7" ht="20.25" x14ac:dyDescent="0.25">
      <c r="A58" s="17">
        <v>6</v>
      </c>
      <c r="B58" s="20" t="s">
        <v>638</v>
      </c>
      <c r="C58" s="20" t="s">
        <v>51</v>
      </c>
      <c r="D58" s="26" t="s">
        <v>637</v>
      </c>
      <c r="E58" s="25">
        <v>70000</v>
      </c>
      <c r="F58" s="71">
        <v>0.6</v>
      </c>
      <c r="G58" s="16">
        <f t="shared" si="4"/>
        <v>28000</v>
      </c>
    </row>
    <row r="59" spans="1:7" ht="20.25" x14ac:dyDescent="0.25">
      <c r="A59" s="17">
        <v>7</v>
      </c>
      <c r="B59" s="28" t="s">
        <v>639</v>
      </c>
      <c r="C59" s="20" t="s">
        <v>79</v>
      </c>
      <c r="D59" s="30" t="s">
        <v>528</v>
      </c>
      <c r="E59" s="25">
        <v>70000</v>
      </c>
      <c r="F59" s="71">
        <v>0.6</v>
      </c>
      <c r="G59" s="16">
        <f t="shared" si="4"/>
        <v>28000</v>
      </c>
    </row>
    <row r="60" spans="1:7" ht="20.25" x14ac:dyDescent="0.25">
      <c r="A60" s="17">
        <v>8</v>
      </c>
      <c r="B60" s="28" t="s">
        <v>640</v>
      </c>
      <c r="C60" s="20" t="s">
        <v>80</v>
      </c>
      <c r="D60" s="30" t="s">
        <v>529</v>
      </c>
      <c r="E60" s="25">
        <v>70000</v>
      </c>
      <c r="F60" s="71">
        <v>0.6</v>
      </c>
      <c r="G60" s="16">
        <f t="shared" si="4"/>
        <v>28000</v>
      </c>
    </row>
    <row r="61" spans="1:7" ht="20.25" x14ac:dyDescent="0.25">
      <c r="A61" s="17">
        <v>9</v>
      </c>
      <c r="B61" s="20" t="s">
        <v>641</v>
      </c>
      <c r="C61" s="20" t="s">
        <v>52</v>
      </c>
      <c r="D61" s="26" t="s">
        <v>518</v>
      </c>
      <c r="E61" s="25">
        <v>60000</v>
      </c>
      <c r="F61" s="71">
        <v>0.6</v>
      </c>
      <c r="G61" s="16">
        <f t="shared" si="4"/>
        <v>24000</v>
      </c>
    </row>
    <row r="62" spans="1:7" ht="20.25" x14ac:dyDescent="0.25">
      <c r="A62" s="17">
        <v>10</v>
      </c>
      <c r="B62" s="20" t="s">
        <v>641</v>
      </c>
      <c r="C62" s="20" t="s">
        <v>52</v>
      </c>
      <c r="D62" s="26" t="s">
        <v>519</v>
      </c>
      <c r="E62" s="25">
        <v>65000</v>
      </c>
      <c r="F62" s="71">
        <v>0.6</v>
      </c>
      <c r="G62" s="16">
        <f t="shared" si="4"/>
        <v>26000</v>
      </c>
    </row>
    <row r="63" spans="1:7" ht="20.25" x14ac:dyDescent="0.25">
      <c r="A63" s="17">
        <v>11</v>
      </c>
      <c r="B63" s="28" t="s">
        <v>647</v>
      </c>
      <c r="C63" s="20" t="s">
        <v>81</v>
      </c>
      <c r="D63" s="43" t="s">
        <v>529</v>
      </c>
      <c r="E63" s="25">
        <v>70000</v>
      </c>
      <c r="F63" s="71">
        <v>0.6</v>
      </c>
      <c r="G63" s="16">
        <f t="shared" si="4"/>
        <v>28000</v>
      </c>
    </row>
    <row r="64" spans="1:7" ht="20.25" x14ac:dyDescent="0.25">
      <c r="A64" s="17">
        <v>16</v>
      </c>
      <c r="B64" s="20" t="s">
        <v>642</v>
      </c>
      <c r="C64" s="20" t="s">
        <v>54</v>
      </c>
      <c r="D64" s="26" t="s">
        <v>650</v>
      </c>
      <c r="E64" s="16">
        <v>55000</v>
      </c>
      <c r="F64" s="71">
        <v>0.5</v>
      </c>
      <c r="G64" s="16">
        <f t="shared" si="4"/>
        <v>27500</v>
      </c>
    </row>
    <row r="65" spans="1:7" ht="20.25" x14ac:dyDescent="0.25">
      <c r="A65" s="17">
        <v>17</v>
      </c>
      <c r="B65" s="20" t="s">
        <v>649</v>
      </c>
      <c r="C65" s="20" t="s">
        <v>648</v>
      </c>
      <c r="D65" s="26" t="s">
        <v>524</v>
      </c>
      <c r="E65" s="16">
        <v>55000</v>
      </c>
      <c r="F65" s="71">
        <v>0.5</v>
      </c>
      <c r="G65" s="16">
        <f t="shared" si="4"/>
        <v>27500</v>
      </c>
    </row>
    <row r="66" spans="1:7" ht="22.5" x14ac:dyDescent="0.25">
      <c r="A66" s="151" t="s">
        <v>82</v>
      </c>
      <c r="B66" s="152"/>
      <c r="C66" s="152"/>
      <c r="D66" s="152"/>
      <c r="E66" s="152"/>
      <c r="F66" s="152"/>
      <c r="G66" s="153"/>
    </row>
    <row r="67" spans="1:7" ht="20.25" x14ac:dyDescent="0.25">
      <c r="A67" s="17">
        <v>1</v>
      </c>
      <c r="B67" s="29" t="s">
        <v>655</v>
      </c>
      <c r="C67" s="29" t="s">
        <v>656</v>
      </c>
      <c r="D67" s="31" t="s">
        <v>662</v>
      </c>
      <c r="E67" s="79">
        <v>95000</v>
      </c>
      <c r="F67" s="71">
        <v>0.6</v>
      </c>
      <c r="G67" s="16">
        <f t="shared" si="4"/>
        <v>38000</v>
      </c>
    </row>
    <row r="68" spans="1:7" ht="20.25" x14ac:dyDescent="0.25">
      <c r="A68" s="17">
        <v>2</v>
      </c>
      <c r="B68" s="29" t="s">
        <v>655</v>
      </c>
      <c r="C68" s="29" t="s">
        <v>656</v>
      </c>
      <c r="D68" s="30" t="s">
        <v>664</v>
      </c>
      <c r="E68" s="16">
        <v>85000</v>
      </c>
      <c r="F68" s="71">
        <v>0.6</v>
      </c>
      <c r="G68" s="16">
        <f t="shared" si="4"/>
        <v>34000</v>
      </c>
    </row>
    <row r="69" spans="1:7" ht="20.25" x14ac:dyDescent="0.25">
      <c r="A69" s="17">
        <v>3</v>
      </c>
      <c r="B69" s="29" t="s">
        <v>660</v>
      </c>
      <c r="C69" s="29" t="s">
        <v>659</v>
      </c>
      <c r="D69" s="30" t="s">
        <v>661</v>
      </c>
      <c r="E69" s="16">
        <v>55000</v>
      </c>
      <c r="F69" s="71">
        <v>0.6</v>
      </c>
      <c r="G69" s="16">
        <f t="shared" si="4"/>
        <v>22000</v>
      </c>
    </row>
    <row r="70" spans="1:7" ht="20.25" x14ac:dyDescent="0.25">
      <c r="A70" s="17">
        <v>4</v>
      </c>
      <c r="B70" s="29" t="s">
        <v>84</v>
      </c>
      <c r="C70" s="29" t="s">
        <v>85</v>
      </c>
      <c r="D70" s="30" t="s">
        <v>67</v>
      </c>
      <c r="E70" s="16">
        <v>55000</v>
      </c>
      <c r="F70" s="71">
        <v>0.6</v>
      </c>
      <c r="G70" s="16">
        <f t="shared" si="4"/>
        <v>22000</v>
      </c>
    </row>
    <row r="71" spans="1:7" ht="20.25" x14ac:dyDescent="0.25">
      <c r="A71" s="17">
        <v>5</v>
      </c>
      <c r="B71" s="29" t="s">
        <v>84</v>
      </c>
      <c r="C71" s="29" t="s">
        <v>85</v>
      </c>
      <c r="D71" s="30" t="s">
        <v>70</v>
      </c>
      <c r="E71" s="16">
        <v>65000</v>
      </c>
      <c r="F71" s="71">
        <v>0.6</v>
      </c>
      <c r="G71" s="16">
        <f t="shared" si="4"/>
        <v>26000</v>
      </c>
    </row>
    <row r="72" spans="1:7" ht="20.25" x14ac:dyDescent="0.25">
      <c r="A72" s="17">
        <v>6</v>
      </c>
      <c r="B72" s="29" t="s">
        <v>84</v>
      </c>
      <c r="C72" s="29" t="s">
        <v>85</v>
      </c>
      <c r="D72" s="30" t="s">
        <v>671</v>
      </c>
      <c r="E72" s="16">
        <v>95000</v>
      </c>
      <c r="F72" s="71">
        <v>0.6</v>
      </c>
      <c r="G72" s="16">
        <f t="shared" si="4"/>
        <v>38000</v>
      </c>
    </row>
    <row r="73" spans="1:7" ht="20.25" x14ac:dyDescent="0.25">
      <c r="A73" s="17">
        <v>7</v>
      </c>
      <c r="B73" s="29" t="s">
        <v>84</v>
      </c>
      <c r="C73" s="29" t="s">
        <v>85</v>
      </c>
      <c r="D73" s="30" t="s">
        <v>663</v>
      </c>
      <c r="E73" s="16">
        <v>50000</v>
      </c>
      <c r="F73" s="71">
        <v>0.6</v>
      </c>
      <c r="G73" s="16">
        <f t="shared" si="4"/>
        <v>20000</v>
      </c>
    </row>
    <row r="74" spans="1:7" ht="20.25" x14ac:dyDescent="0.25">
      <c r="A74" s="17">
        <v>8</v>
      </c>
      <c r="B74" s="29" t="s">
        <v>665</v>
      </c>
      <c r="C74" s="29" t="s">
        <v>85</v>
      </c>
      <c r="D74" s="30" t="s">
        <v>512</v>
      </c>
      <c r="E74" s="16">
        <v>30000</v>
      </c>
      <c r="F74" s="71">
        <v>0.6</v>
      </c>
      <c r="G74" s="16">
        <f t="shared" si="4"/>
        <v>12000</v>
      </c>
    </row>
    <row r="75" spans="1:7" ht="20.25" x14ac:dyDescent="0.25">
      <c r="A75" s="17">
        <v>9</v>
      </c>
      <c r="B75" s="29" t="s">
        <v>665</v>
      </c>
      <c r="C75" s="29" t="s">
        <v>85</v>
      </c>
      <c r="D75" s="30" t="s">
        <v>658</v>
      </c>
      <c r="E75" s="16">
        <v>35000</v>
      </c>
      <c r="F75" s="71">
        <v>0.6</v>
      </c>
      <c r="G75" s="16">
        <f t="shared" si="4"/>
        <v>14000</v>
      </c>
    </row>
    <row r="76" spans="1:7" ht="20.25" x14ac:dyDescent="0.3">
      <c r="A76" s="17">
        <v>10</v>
      </c>
      <c r="B76" s="80" t="s">
        <v>668</v>
      </c>
      <c r="C76" s="29" t="s">
        <v>667</v>
      </c>
      <c r="D76" s="30" t="s">
        <v>672</v>
      </c>
      <c r="E76" s="16">
        <v>40000</v>
      </c>
      <c r="F76" s="71">
        <v>0.6</v>
      </c>
      <c r="G76" s="16">
        <f t="shared" si="4"/>
        <v>16000</v>
      </c>
    </row>
    <row r="77" spans="1:7" ht="20.25" x14ac:dyDescent="0.3">
      <c r="A77" s="17">
        <v>11</v>
      </c>
      <c r="B77" s="80" t="s">
        <v>668</v>
      </c>
      <c r="C77" s="29" t="s">
        <v>667</v>
      </c>
      <c r="D77" s="30" t="s">
        <v>669</v>
      </c>
      <c r="E77" s="16">
        <v>40000</v>
      </c>
      <c r="F77" s="71">
        <v>0.6</v>
      </c>
      <c r="G77" s="16">
        <f t="shared" si="4"/>
        <v>16000</v>
      </c>
    </row>
    <row r="78" spans="1:7" ht="20.25" x14ac:dyDescent="0.3">
      <c r="A78" s="17">
        <v>12</v>
      </c>
      <c r="B78" s="80" t="s">
        <v>668</v>
      </c>
      <c r="C78" s="29" t="s">
        <v>667</v>
      </c>
      <c r="D78" s="30" t="s">
        <v>670</v>
      </c>
      <c r="E78" s="16">
        <v>42000</v>
      </c>
      <c r="F78" s="71">
        <v>0.6</v>
      </c>
      <c r="G78" s="16">
        <f t="shared" si="4"/>
        <v>16800</v>
      </c>
    </row>
    <row r="79" spans="1:7" ht="22.5" x14ac:dyDescent="0.25">
      <c r="A79" s="151" t="s">
        <v>88</v>
      </c>
      <c r="B79" s="152"/>
      <c r="C79" s="152"/>
      <c r="D79" s="152"/>
      <c r="E79" s="152"/>
      <c r="F79" s="152"/>
      <c r="G79" s="153"/>
    </row>
    <row r="80" spans="1:7" ht="20.25" x14ac:dyDescent="0.25">
      <c r="A80" s="17">
        <v>1</v>
      </c>
      <c r="B80" s="20" t="s">
        <v>418</v>
      </c>
      <c r="C80" s="20" t="s">
        <v>90</v>
      </c>
      <c r="D80" s="30" t="s">
        <v>526</v>
      </c>
      <c r="E80" s="16">
        <v>35000</v>
      </c>
      <c r="F80" s="71">
        <v>0.6</v>
      </c>
      <c r="G80" s="16">
        <f t="shared" ref="G80:G120" si="5">E80*(1-F80)</f>
        <v>14000</v>
      </c>
    </row>
    <row r="81" spans="1:7" ht="20.25" x14ac:dyDescent="0.25">
      <c r="A81" s="17">
        <v>2</v>
      </c>
      <c r="B81" s="20" t="s">
        <v>414</v>
      </c>
      <c r="C81" s="20" t="s">
        <v>91</v>
      </c>
      <c r="D81" s="24" t="s">
        <v>527</v>
      </c>
      <c r="E81" s="16">
        <v>14500</v>
      </c>
      <c r="F81" s="71">
        <v>0.6</v>
      </c>
      <c r="G81" s="16">
        <f t="shared" si="5"/>
        <v>5800</v>
      </c>
    </row>
    <row r="82" spans="1:7" ht="20.25" x14ac:dyDescent="0.25">
      <c r="A82" s="17">
        <v>3</v>
      </c>
      <c r="B82" s="20" t="s">
        <v>415</v>
      </c>
      <c r="C82" s="29" t="s">
        <v>95</v>
      </c>
      <c r="D82" s="30" t="s">
        <v>624</v>
      </c>
      <c r="E82" s="16">
        <v>35000</v>
      </c>
      <c r="F82" s="71">
        <v>0.6</v>
      </c>
      <c r="G82" s="16">
        <f t="shared" si="5"/>
        <v>14000</v>
      </c>
    </row>
    <row r="83" spans="1:7" ht="20.25" x14ac:dyDescent="0.25">
      <c r="A83" s="17">
        <v>4</v>
      </c>
      <c r="B83" s="20" t="s">
        <v>415</v>
      </c>
      <c r="C83" s="29" t="s">
        <v>95</v>
      </c>
      <c r="D83" s="30" t="s">
        <v>831</v>
      </c>
      <c r="E83" s="16">
        <v>40000</v>
      </c>
      <c r="F83" s="71">
        <v>0.6</v>
      </c>
      <c r="G83" s="16">
        <f t="shared" si="5"/>
        <v>16000</v>
      </c>
    </row>
    <row r="84" spans="1:7" ht="20.25" x14ac:dyDescent="0.25">
      <c r="A84" s="17">
        <v>5</v>
      </c>
      <c r="B84" s="20" t="s">
        <v>415</v>
      </c>
      <c r="C84" s="29" t="s">
        <v>95</v>
      </c>
      <c r="D84" s="30" t="s">
        <v>832</v>
      </c>
      <c r="E84" s="16">
        <v>45000</v>
      </c>
      <c r="F84" s="71">
        <v>0.6</v>
      </c>
      <c r="G84" s="16">
        <f t="shared" si="5"/>
        <v>18000</v>
      </c>
    </row>
    <row r="85" spans="1:7" ht="20.25" x14ac:dyDescent="0.25">
      <c r="A85" s="17">
        <v>6</v>
      </c>
      <c r="B85" s="20" t="s">
        <v>417</v>
      </c>
      <c r="C85" s="20" t="s">
        <v>89</v>
      </c>
      <c r="D85" s="30" t="s">
        <v>521</v>
      </c>
      <c r="E85" s="16">
        <v>12500</v>
      </c>
      <c r="F85" s="71">
        <v>0.6</v>
      </c>
      <c r="G85" s="16">
        <f t="shared" si="5"/>
        <v>5000</v>
      </c>
    </row>
    <row r="86" spans="1:7" ht="20.25" x14ac:dyDescent="0.25">
      <c r="A86" s="17">
        <v>7</v>
      </c>
      <c r="B86" s="20" t="s">
        <v>416</v>
      </c>
      <c r="C86" s="20" t="s">
        <v>93</v>
      </c>
      <c r="D86" s="30" t="s">
        <v>525</v>
      </c>
      <c r="E86" s="16">
        <v>20500</v>
      </c>
      <c r="F86" s="71">
        <v>0.6</v>
      </c>
      <c r="G86" s="16">
        <f t="shared" si="5"/>
        <v>8200</v>
      </c>
    </row>
    <row r="87" spans="1:7" ht="22.5" x14ac:dyDescent="0.25">
      <c r="A87" s="142" t="s">
        <v>384</v>
      </c>
      <c r="B87" s="142"/>
      <c r="C87" s="142"/>
      <c r="D87" s="142"/>
      <c r="E87" s="142"/>
      <c r="F87" s="142"/>
      <c r="G87" s="142"/>
    </row>
    <row r="88" spans="1:7" ht="20.25" x14ac:dyDescent="0.25">
      <c r="A88" s="17">
        <v>1</v>
      </c>
      <c r="B88" s="170" t="s">
        <v>857</v>
      </c>
      <c r="C88" s="57" t="s">
        <v>858</v>
      </c>
      <c r="D88" s="30" t="s">
        <v>696</v>
      </c>
      <c r="E88" s="16">
        <v>19500</v>
      </c>
      <c r="F88" s="71">
        <v>0.6</v>
      </c>
      <c r="G88" s="19">
        <f t="shared" ref="G88:G118" si="6">E88*(1-F88)</f>
        <v>7800</v>
      </c>
    </row>
    <row r="89" spans="1:7" ht="20.25" x14ac:dyDescent="0.25">
      <c r="A89" s="17">
        <v>2</v>
      </c>
      <c r="B89" s="61" t="s">
        <v>874</v>
      </c>
      <c r="C89" s="61" t="s">
        <v>875</v>
      </c>
      <c r="D89" s="30" t="s">
        <v>619</v>
      </c>
      <c r="E89" s="16">
        <v>13500</v>
      </c>
      <c r="F89" s="71">
        <v>0.5</v>
      </c>
      <c r="G89" s="19">
        <f t="shared" si="6"/>
        <v>6750</v>
      </c>
    </row>
    <row r="90" spans="1:7" ht="40.5" x14ac:dyDescent="0.25">
      <c r="A90" s="17">
        <v>3</v>
      </c>
      <c r="B90" s="60" t="s">
        <v>988</v>
      </c>
      <c r="C90" s="57" t="s">
        <v>989</v>
      </c>
      <c r="D90" s="30" t="s">
        <v>696</v>
      </c>
      <c r="E90" s="16">
        <v>19500</v>
      </c>
      <c r="F90" s="71">
        <v>0.6</v>
      </c>
      <c r="G90" s="19">
        <f t="shared" si="6"/>
        <v>7800</v>
      </c>
    </row>
    <row r="91" spans="1:7" ht="20.25" x14ac:dyDescent="0.25">
      <c r="A91" s="17">
        <v>4</v>
      </c>
      <c r="B91" s="61" t="s">
        <v>880</v>
      </c>
      <c r="C91" s="59" t="s">
        <v>881</v>
      </c>
      <c r="D91" s="26" t="s">
        <v>882</v>
      </c>
      <c r="E91" s="16">
        <v>15500</v>
      </c>
      <c r="F91" s="71">
        <v>0.5</v>
      </c>
      <c r="G91" s="19">
        <f t="shared" si="6"/>
        <v>7750</v>
      </c>
    </row>
    <row r="92" spans="1:7" ht="20.25" x14ac:dyDescent="0.25">
      <c r="A92" s="17">
        <v>5</v>
      </c>
      <c r="B92" s="61" t="s">
        <v>385</v>
      </c>
      <c r="C92" s="59" t="s">
        <v>381</v>
      </c>
      <c r="D92" s="30" t="s">
        <v>696</v>
      </c>
      <c r="E92" s="16">
        <v>19500</v>
      </c>
      <c r="F92" s="71">
        <v>0.5</v>
      </c>
      <c r="G92" s="19">
        <f t="shared" si="6"/>
        <v>9750</v>
      </c>
    </row>
    <row r="93" spans="1:7" ht="20.25" x14ac:dyDescent="0.25">
      <c r="A93" s="17">
        <v>6</v>
      </c>
      <c r="B93" s="62" t="s">
        <v>894</v>
      </c>
      <c r="C93" s="59" t="s">
        <v>895</v>
      </c>
      <c r="D93" s="172" t="s">
        <v>696</v>
      </c>
      <c r="E93" s="16">
        <v>19500</v>
      </c>
      <c r="F93" s="71">
        <v>0.5</v>
      </c>
      <c r="G93" s="19">
        <f t="shared" si="6"/>
        <v>9750</v>
      </c>
    </row>
    <row r="94" spans="1:7" ht="20.25" x14ac:dyDescent="0.25">
      <c r="A94" s="17">
        <v>7</v>
      </c>
      <c r="B94" s="62" t="s">
        <v>894</v>
      </c>
      <c r="C94" s="59" t="s">
        <v>895</v>
      </c>
      <c r="D94" s="174" t="s">
        <v>863</v>
      </c>
      <c r="E94" s="16">
        <v>28500</v>
      </c>
      <c r="F94" s="71">
        <v>0.5</v>
      </c>
      <c r="G94" s="19">
        <f t="shared" si="6"/>
        <v>14250</v>
      </c>
    </row>
    <row r="95" spans="1:7" ht="20.25" x14ac:dyDescent="0.25">
      <c r="A95" s="17">
        <v>8</v>
      </c>
      <c r="B95" s="62" t="s">
        <v>894</v>
      </c>
      <c r="C95" s="59" t="s">
        <v>895</v>
      </c>
      <c r="D95" s="174" t="s">
        <v>618</v>
      </c>
      <c r="E95" s="16">
        <v>32500</v>
      </c>
      <c r="F95" s="71">
        <v>0.5</v>
      </c>
      <c r="G95" s="19">
        <f t="shared" si="6"/>
        <v>16250</v>
      </c>
    </row>
    <row r="96" spans="1:7" ht="20.25" x14ac:dyDescent="0.25">
      <c r="A96" s="17">
        <v>9</v>
      </c>
      <c r="B96" s="62" t="s">
        <v>896</v>
      </c>
      <c r="C96" s="59" t="s">
        <v>897</v>
      </c>
      <c r="D96" s="30" t="s">
        <v>863</v>
      </c>
      <c r="E96" s="16">
        <v>28500</v>
      </c>
      <c r="F96" s="71">
        <v>0.5</v>
      </c>
      <c r="G96" s="19">
        <f t="shared" si="6"/>
        <v>14250</v>
      </c>
    </row>
    <row r="97" spans="1:7" ht="20.25" x14ac:dyDescent="0.25">
      <c r="A97" s="17">
        <v>10</v>
      </c>
      <c r="B97" s="21" t="s">
        <v>900</v>
      </c>
      <c r="C97" s="54" t="s">
        <v>901</v>
      </c>
      <c r="D97" s="172" t="s">
        <v>377</v>
      </c>
      <c r="E97" s="16">
        <v>15500</v>
      </c>
      <c r="F97" s="71">
        <v>0.5</v>
      </c>
      <c r="G97" s="19">
        <f t="shared" si="6"/>
        <v>7750</v>
      </c>
    </row>
    <row r="98" spans="1:7" ht="20.25" x14ac:dyDescent="0.25">
      <c r="A98" s="17">
        <v>11</v>
      </c>
      <c r="B98" s="62" t="s">
        <v>386</v>
      </c>
      <c r="C98" s="59" t="s">
        <v>387</v>
      </c>
      <c r="D98" s="172" t="s">
        <v>990</v>
      </c>
      <c r="E98" s="16">
        <v>19500</v>
      </c>
      <c r="F98" s="71">
        <v>0.6</v>
      </c>
      <c r="G98" s="19">
        <f t="shared" si="6"/>
        <v>7800</v>
      </c>
    </row>
    <row r="99" spans="1:7" ht="20.25" x14ac:dyDescent="0.25">
      <c r="A99" s="17">
        <v>12</v>
      </c>
      <c r="B99" s="62" t="s">
        <v>386</v>
      </c>
      <c r="C99" s="59" t="s">
        <v>387</v>
      </c>
      <c r="D99" s="172" t="s">
        <v>696</v>
      </c>
      <c r="E99" s="16">
        <v>19500</v>
      </c>
      <c r="F99" s="71">
        <v>0.6</v>
      </c>
      <c r="G99" s="19">
        <f t="shared" si="6"/>
        <v>7800</v>
      </c>
    </row>
    <row r="100" spans="1:7" ht="20.25" x14ac:dyDescent="0.25">
      <c r="A100" s="17">
        <v>13</v>
      </c>
      <c r="B100" s="59" t="s">
        <v>909</v>
      </c>
      <c r="C100" s="59" t="s">
        <v>910</v>
      </c>
      <c r="D100" s="30" t="s">
        <v>696</v>
      </c>
      <c r="E100" s="16">
        <v>19500</v>
      </c>
      <c r="F100" s="71">
        <v>0.5</v>
      </c>
      <c r="G100" s="19">
        <f t="shared" si="6"/>
        <v>9750</v>
      </c>
    </row>
    <row r="101" spans="1:7" ht="20.25" x14ac:dyDescent="0.25">
      <c r="A101" s="17">
        <v>14</v>
      </c>
      <c r="B101" s="61" t="s">
        <v>911</v>
      </c>
      <c r="C101" s="59" t="s">
        <v>912</v>
      </c>
      <c r="D101" s="30" t="s">
        <v>619</v>
      </c>
      <c r="E101" s="16">
        <v>13500</v>
      </c>
      <c r="F101" s="71">
        <v>0.5</v>
      </c>
      <c r="G101" s="19">
        <f t="shared" si="6"/>
        <v>6750</v>
      </c>
    </row>
    <row r="102" spans="1:7" ht="20.25" x14ac:dyDescent="0.25">
      <c r="A102" s="17">
        <v>15</v>
      </c>
      <c r="B102" s="61" t="s">
        <v>819</v>
      </c>
      <c r="C102" s="59" t="s">
        <v>389</v>
      </c>
      <c r="D102" s="26" t="s">
        <v>696</v>
      </c>
      <c r="E102" s="16">
        <v>19500</v>
      </c>
      <c r="F102" s="71">
        <v>0.6</v>
      </c>
      <c r="G102" s="19">
        <f t="shared" si="6"/>
        <v>7800</v>
      </c>
    </row>
    <row r="103" spans="1:7" ht="20.25" x14ac:dyDescent="0.25">
      <c r="A103" s="17">
        <v>16</v>
      </c>
      <c r="B103" s="61" t="s">
        <v>916</v>
      </c>
      <c r="C103" s="59" t="s">
        <v>389</v>
      </c>
      <c r="D103" s="30" t="s">
        <v>863</v>
      </c>
      <c r="E103" s="16">
        <v>28500</v>
      </c>
      <c r="F103" s="71">
        <v>0.6</v>
      </c>
      <c r="G103" s="19">
        <f t="shared" si="6"/>
        <v>11400</v>
      </c>
    </row>
    <row r="104" spans="1:7" ht="20.25" x14ac:dyDescent="0.25">
      <c r="A104" s="17">
        <v>17</v>
      </c>
      <c r="B104" s="61" t="s">
        <v>819</v>
      </c>
      <c r="C104" s="59" t="s">
        <v>389</v>
      </c>
      <c r="D104" s="26" t="s">
        <v>618</v>
      </c>
      <c r="E104" s="16">
        <v>32500</v>
      </c>
      <c r="F104" s="71">
        <v>0.6</v>
      </c>
      <c r="G104" s="19">
        <f t="shared" si="6"/>
        <v>13000</v>
      </c>
    </row>
    <row r="105" spans="1:7" ht="20.25" x14ac:dyDescent="0.25">
      <c r="A105" s="17">
        <v>18</v>
      </c>
      <c r="B105" s="61" t="s">
        <v>819</v>
      </c>
      <c r="C105" s="59" t="s">
        <v>389</v>
      </c>
      <c r="D105" s="175" t="s">
        <v>512</v>
      </c>
      <c r="E105" s="16">
        <v>35000</v>
      </c>
      <c r="F105" s="71">
        <v>0.6</v>
      </c>
      <c r="G105" s="19">
        <f t="shared" si="6"/>
        <v>14000</v>
      </c>
    </row>
    <row r="106" spans="1:7" ht="20.25" x14ac:dyDescent="0.25">
      <c r="A106" s="17">
        <v>19</v>
      </c>
      <c r="B106" s="61" t="s">
        <v>390</v>
      </c>
      <c r="C106" s="59" t="s">
        <v>391</v>
      </c>
      <c r="D106" s="30" t="s">
        <v>619</v>
      </c>
      <c r="E106" s="16">
        <v>13500</v>
      </c>
      <c r="F106" s="71">
        <v>0.5</v>
      </c>
      <c r="G106" s="19">
        <f t="shared" si="6"/>
        <v>6750</v>
      </c>
    </row>
    <row r="107" spans="1:7" ht="20.25" x14ac:dyDescent="0.25">
      <c r="A107" s="17">
        <v>20</v>
      </c>
      <c r="B107" s="61" t="s">
        <v>390</v>
      </c>
      <c r="C107" s="59" t="s">
        <v>391</v>
      </c>
      <c r="D107" s="26" t="s">
        <v>882</v>
      </c>
      <c r="E107" s="16">
        <v>15500</v>
      </c>
      <c r="F107" s="71">
        <v>0.5</v>
      </c>
      <c r="G107" s="19">
        <f t="shared" si="6"/>
        <v>7750</v>
      </c>
    </row>
    <row r="108" spans="1:7" ht="20.25" x14ac:dyDescent="0.25">
      <c r="A108" s="17">
        <v>21</v>
      </c>
      <c r="B108" s="61" t="s">
        <v>390</v>
      </c>
      <c r="C108" s="59" t="s">
        <v>391</v>
      </c>
      <c r="D108" s="30" t="s">
        <v>696</v>
      </c>
      <c r="E108" s="16">
        <v>19500</v>
      </c>
      <c r="F108" s="71">
        <v>0.5</v>
      </c>
      <c r="G108" s="19">
        <f t="shared" si="6"/>
        <v>9750</v>
      </c>
    </row>
    <row r="109" spans="1:7" ht="20.25" x14ac:dyDescent="0.25">
      <c r="A109" s="17">
        <v>22</v>
      </c>
      <c r="B109" s="61" t="s">
        <v>942</v>
      </c>
      <c r="C109" s="59" t="s">
        <v>943</v>
      </c>
      <c r="D109" s="26" t="s">
        <v>944</v>
      </c>
      <c r="E109" s="16">
        <v>13500</v>
      </c>
      <c r="F109" s="71">
        <v>0.5</v>
      </c>
      <c r="G109" s="19">
        <f t="shared" si="6"/>
        <v>6750</v>
      </c>
    </row>
    <row r="110" spans="1:7" ht="20.25" x14ac:dyDescent="0.25">
      <c r="A110" s="17">
        <v>23</v>
      </c>
      <c r="B110" s="61" t="s">
        <v>946</v>
      </c>
      <c r="C110" s="59" t="s">
        <v>947</v>
      </c>
      <c r="D110" s="172" t="s">
        <v>618</v>
      </c>
      <c r="E110" s="16">
        <v>32500</v>
      </c>
      <c r="F110" s="71">
        <v>0.5</v>
      </c>
      <c r="G110" s="19">
        <f t="shared" si="6"/>
        <v>16250</v>
      </c>
    </row>
    <row r="111" spans="1:7" ht="20.25" x14ac:dyDescent="0.25">
      <c r="A111" s="17">
        <v>24</v>
      </c>
      <c r="B111" s="170" t="s">
        <v>950</v>
      </c>
      <c r="C111" s="57" t="s">
        <v>951</v>
      </c>
      <c r="D111" s="26" t="s">
        <v>882</v>
      </c>
      <c r="E111" s="16">
        <v>15500</v>
      </c>
      <c r="F111" s="71">
        <v>0.6</v>
      </c>
      <c r="G111" s="19">
        <f t="shared" si="6"/>
        <v>6200</v>
      </c>
    </row>
    <row r="112" spans="1:7" ht="20.25" x14ac:dyDescent="0.25">
      <c r="A112" s="17">
        <v>25</v>
      </c>
      <c r="B112" s="170" t="s">
        <v>950</v>
      </c>
      <c r="C112" s="57" t="s">
        <v>951</v>
      </c>
      <c r="D112" s="30" t="s">
        <v>696</v>
      </c>
      <c r="E112" s="16">
        <v>19500</v>
      </c>
      <c r="F112" s="71">
        <v>0.6</v>
      </c>
      <c r="G112" s="19">
        <f t="shared" si="6"/>
        <v>7800</v>
      </c>
    </row>
    <row r="113" spans="1:7" ht="20.25" x14ac:dyDescent="0.25">
      <c r="A113" s="17">
        <v>26</v>
      </c>
      <c r="B113" s="61" t="s">
        <v>962</v>
      </c>
      <c r="C113" s="59" t="s">
        <v>963</v>
      </c>
      <c r="D113" s="30" t="s">
        <v>696</v>
      </c>
      <c r="E113" s="16">
        <v>19500</v>
      </c>
      <c r="F113" s="71">
        <v>0.5</v>
      </c>
      <c r="G113" s="19">
        <f t="shared" si="6"/>
        <v>9750</v>
      </c>
    </row>
    <row r="114" spans="1:7" ht="20.25" x14ac:dyDescent="0.25">
      <c r="A114" s="17">
        <v>27</v>
      </c>
      <c r="B114" s="61" t="s">
        <v>966</v>
      </c>
      <c r="C114" s="59" t="s">
        <v>967</v>
      </c>
      <c r="D114" s="30" t="s">
        <v>696</v>
      </c>
      <c r="E114" s="16">
        <v>19500</v>
      </c>
      <c r="F114" s="71">
        <v>0.5</v>
      </c>
      <c r="G114" s="19">
        <f t="shared" si="6"/>
        <v>9750</v>
      </c>
    </row>
    <row r="115" spans="1:7" ht="20.25" x14ac:dyDescent="0.25">
      <c r="A115" s="17">
        <v>28</v>
      </c>
      <c r="B115" s="59" t="s">
        <v>991</v>
      </c>
      <c r="C115" s="59" t="s">
        <v>992</v>
      </c>
      <c r="D115" s="172" t="s">
        <v>618</v>
      </c>
      <c r="E115" s="16">
        <v>32500</v>
      </c>
      <c r="F115" s="71">
        <v>0.5</v>
      </c>
      <c r="G115" s="19">
        <f t="shared" si="6"/>
        <v>16250</v>
      </c>
    </row>
    <row r="116" spans="1:7" ht="20.25" x14ac:dyDescent="0.25">
      <c r="A116" s="17">
        <v>29</v>
      </c>
      <c r="B116" s="57" t="s">
        <v>973</v>
      </c>
      <c r="C116" s="57" t="s">
        <v>974</v>
      </c>
      <c r="D116" s="30" t="s">
        <v>696</v>
      </c>
      <c r="E116" s="16">
        <v>19500</v>
      </c>
      <c r="F116" s="71">
        <v>0.5</v>
      </c>
      <c r="G116" s="19">
        <f t="shared" si="6"/>
        <v>9750</v>
      </c>
    </row>
    <row r="117" spans="1:7" ht="20.25" x14ac:dyDescent="0.25">
      <c r="A117" s="17">
        <v>30</v>
      </c>
      <c r="B117" s="59" t="s">
        <v>993</v>
      </c>
      <c r="C117" s="59" t="s">
        <v>994</v>
      </c>
      <c r="D117" s="172" t="s">
        <v>995</v>
      </c>
      <c r="E117" s="173">
        <v>35000</v>
      </c>
      <c r="F117" s="71">
        <v>0.5</v>
      </c>
      <c r="G117" s="19">
        <f t="shared" si="6"/>
        <v>17500</v>
      </c>
    </row>
    <row r="118" spans="1:7" ht="20.25" x14ac:dyDescent="0.25">
      <c r="A118" s="17">
        <v>31</v>
      </c>
      <c r="B118" s="29" t="s">
        <v>985</v>
      </c>
      <c r="C118" s="61" t="s">
        <v>986</v>
      </c>
      <c r="D118" s="172" t="s">
        <v>377</v>
      </c>
      <c r="E118" s="16">
        <v>15500</v>
      </c>
      <c r="F118" s="71">
        <v>0.5</v>
      </c>
      <c r="G118" s="19">
        <f t="shared" si="6"/>
        <v>7750</v>
      </c>
    </row>
    <row r="119" spans="1:7" ht="22.5" x14ac:dyDescent="0.25">
      <c r="A119" s="151" t="s">
        <v>96</v>
      </c>
      <c r="B119" s="152"/>
      <c r="C119" s="152"/>
      <c r="D119" s="152"/>
      <c r="E119" s="152"/>
      <c r="F119" s="152"/>
      <c r="G119" s="153"/>
    </row>
    <row r="120" spans="1:7" ht="20.25" x14ac:dyDescent="0.25">
      <c r="A120" s="17">
        <v>1</v>
      </c>
      <c r="B120" s="20" t="s">
        <v>413</v>
      </c>
      <c r="C120" s="20" t="s">
        <v>97</v>
      </c>
      <c r="D120" s="30" t="s">
        <v>411</v>
      </c>
      <c r="E120" s="16">
        <v>75000</v>
      </c>
      <c r="F120" s="71">
        <v>0.6</v>
      </c>
      <c r="G120" s="16">
        <f t="shared" si="5"/>
        <v>30000</v>
      </c>
    </row>
    <row r="121" spans="1:7" ht="22.5" x14ac:dyDescent="0.25">
      <c r="A121" s="151" t="s">
        <v>98</v>
      </c>
      <c r="B121" s="152"/>
      <c r="C121" s="152"/>
      <c r="D121" s="152"/>
      <c r="E121" s="152"/>
      <c r="F121" s="152"/>
      <c r="G121" s="153"/>
    </row>
    <row r="122" spans="1:7" ht="20.25" x14ac:dyDescent="0.25">
      <c r="A122" s="30">
        <v>1</v>
      </c>
      <c r="B122" s="34" t="s">
        <v>692</v>
      </c>
      <c r="C122" s="34" t="s">
        <v>99</v>
      </c>
      <c r="D122" s="26" t="s">
        <v>794</v>
      </c>
      <c r="E122" s="25">
        <v>25000</v>
      </c>
      <c r="F122" s="71">
        <v>0.5</v>
      </c>
      <c r="G122" s="16">
        <f t="shared" ref="G122:G140" si="7">E122*(1-F122)</f>
        <v>12500</v>
      </c>
    </row>
    <row r="123" spans="1:7" ht="20.25" x14ac:dyDescent="0.25">
      <c r="A123" s="30">
        <v>2</v>
      </c>
      <c r="B123" s="34" t="s">
        <v>692</v>
      </c>
      <c r="C123" s="34" t="s">
        <v>99</v>
      </c>
      <c r="D123" s="26" t="s">
        <v>793</v>
      </c>
      <c r="E123" s="25">
        <v>50000</v>
      </c>
      <c r="F123" s="71">
        <v>0.5</v>
      </c>
      <c r="G123" s="16">
        <f t="shared" si="7"/>
        <v>25000</v>
      </c>
    </row>
    <row r="124" spans="1:7" ht="20.25" x14ac:dyDescent="0.25">
      <c r="A124" s="30">
        <v>3</v>
      </c>
      <c r="B124" s="34" t="s">
        <v>673</v>
      </c>
      <c r="C124" s="34" t="s">
        <v>687</v>
      </c>
      <c r="D124" s="26" t="s">
        <v>83</v>
      </c>
      <c r="E124" s="25">
        <v>25000</v>
      </c>
      <c r="F124" s="71">
        <v>0.5</v>
      </c>
      <c r="G124" s="16">
        <f t="shared" si="7"/>
        <v>12500</v>
      </c>
    </row>
    <row r="125" spans="1:7" ht="20.25" x14ac:dyDescent="0.25">
      <c r="A125" s="30">
        <v>4</v>
      </c>
      <c r="B125" s="34" t="s">
        <v>673</v>
      </c>
      <c r="C125" s="34" t="s">
        <v>687</v>
      </c>
      <c r="D125" s="26" t="s">
        <v>101</v>
      </c>
      <c r="E125" s="25">
        <v>30000</v>
      </c>
      <c r="F125" s="71">
        <v>0.5</v>
      </c>
      <c r="G125" s="16">
        <f t="shared" si="7"/>
        <v>15000</v>
      </c>
    </row>
    <row r="126" spans="1:7" ht="20.25" x14ac:dyDescent="0.25">
      <c r="A126" s="30">
        <v>5</v>
      </c>
      <c r="B126" s="34" t="s">
        <v>673</v>
      </c>
      <c r="C126" s="34" t="s">
        <v>687</v>
      </c>
      <c r="D126" s="26" t="s">
        <v>87</v>
      </c>
      <c r="E126" s="25">
        <v>35000</v>
      </c>
      <c r="F126" s="71">
        <v>0.5</v>
      </c>
      <c r="G126" s="16">
        <f t="shared" si="7"/>
        <v>17500</v>
      </c>
    </row>
    <row r="127" spans="1:7" ht="20.25" x14ac:dyDescent="0.25">
      <c r="A127" s="30">
        <v>6</v>
      </c>
      <c r="B127" s="20" t="s">
        <v>675</v>
      </c>
      <c r="C127" s="20" t="s">
        <v>688</v>
      </c>
      <c r="D127" s="26" t="s">
        <v>104</v>
      </c>
      <c r="E127" s="25">
        <v>22500</v>
      </c>
      <c r="F127" s="71">
        <v>0.5</v>
      </c>
      <c r="G127" s="16">
        <f t="shared" si="7"/>
        <v>11250</v>
      </c>
    </row>
    <row r="128" spans="1:7" ht="20.25" x14ac:dyDescent="0.25">
      <c r="A128" s="30">
        <v>7</v>
      </c>
      <c r="B128" s="20" t="s">
        <v>676</v>
      </c>
      <c r="C128" s="20" t="s">
        <v>688</v>
      </c>
      <c r="D128" s="26" t="s">
        <v>100</v>
      </c>
      <c r="E128" s="25">
        <v>25000</v>
      </c>
      <c r="F128" s="71">
        <v>0.5</v>
      </c>
      <c r="G128" s="16">
        <f t="shared" si="7"/>
        <v>12500</v>
      </c>
    </row>
    <row r="129" spans="1:17" ht="20.25" x14ac:dyDescent="0.25">
      <c r="A129" s="30">
        <v>8</v>
      </c>
      <c r="B129" s="35" t="s">
        <v>677</v>
      </c>
      <c r="C129" s="34" t="s">
        <v>686</v>
      </c>
      <c r="D129" s="26" t="s">
        <v>83</v>
      </c>
      <c r="E129" s="25">
        <v>25000</v>
      </c>
      <c r="F129" s="71">
        <v>0.5</v>
      </c>
      <c r="G129" s="16">
        <f t="shared" si="7"/>
        <v>12500</v>
      </c>
    </row>
    <row r="130" spans="1:17" ht="20.25" x14ac:dyDescent="0.3">
      <c r="A130" s="30">
        <v>9</v>
      </c>
      <c r="B130" s="20" t="s">
        <v>678</v>
      </c>
      <c r="C130" s="20" t="s">
        <v>689</v>
      </c>
      <c r="D130" s="33" t="s">
        <v>100</v>
      </c>
      <c r="E130" s="75">
        <v>25000</v>
      </c>
      <c r="F130" s="71">
        <v>0.5</v>
      </c>
      <c r="G130" s="16">
        <f t="shared" si="7"/>
        <v>12500</v>
      </c>
    </row>
    <row r="131" spans="1:17" ht="20.25" x14ac:dyDescent="0.3">
      <c r="A131" s="30">
        <v>10</v>
      </c>
      <c r="B131" s="20" t="s">
        <v>678</v>
      </c>
      <c r="C131" s="20" t="s">
        <v>689</v>
      </c>
      <c r="D131" s="33" t="s">
        <v>101</v>
      </c>
      <c r="E131" s="75">
        <v>30000</v>
      </c>
      <c r="F131" s="71">
        <v>0.5</v>
      </c>
      <c r="G131" s="16">
        <f t="shared" si="7"/>
        <v>15000</v>
      </c>
    </row>
    <row r="132" spans="1:17" ht="20.25" x14ac:dyDescent="0.25">
      <c r="A132" s="30">
        <v>11</v>
      </c>
      <c r="B132" s="20" t="s">
        <v>679</v>
      </c>
      <c r="C132" s="20" t="s">
        <v>690</v>
      </c>
      <c r="D132" s="26" t="s">
        <v>685</v>
      </c>
      <c r="E132" s="25">
        <v>25000</v>
      </c>
      <c r="F132" s="71">
        <v>0.5</v>
      </c>
      <c r="G132" s="16">
        <f t="shared" si="7"/>
        <v>12500</v>
      </c>
    </row>
    <row r="133" spans="1:17" ht="20.25" x14ac:dyDescent="0.25">
      <c r="A133" s="30">
        <v>12</v>
      </c>
      <c r="B133" s="20" t="s">
        <v>680</v>
      </c>
      <c r="C133" s="20" t="s">
        <v>690</v>
      </c>
      <c r="D133" s="26" t="s">
        <v>554</v>
      </c>
      <c r="E133" s="25">
        <v>35000</v>
      </c>
      <c r="F133" s="71">
        <v>0.5</v>
      </c>
      <c r="G133" s="16">
        <f t="shared" si="7"/>
        <v>17500</v>
      </c>
    </row>
    <row r="134" spans="1:17" ht="20.25" x14ac:dyDescent="0.25">
      <c r="A134" s="30">
        <v>13</v>
      </c>
      <c r="B134" s="20" t="s">
        <v>684</v>
      </c>
      <c r="C134" s="20" t="s">
        <v>102</v>
      </c>
      <c r="D134" s="26" t="s">
        <v>681</v>
      </c>
      <c r="E134" s="25">
        <v>28000</v>
      </c>
      <c r="F134" s="71">
        <v>0.5</v>
      </c>
      <c r="G134" s="16">
        <f t="shared" si="7"/>
        <v>14000</v>
      </c>
    </row>
    <row r="135" spans="1:17" ht="20.25" x14ac:dyDescent="0.25">
      <c r="A135" s="30">
        <v>14</v>
      </c>
      <c r="B135" s="20" t="s">
        <v>682</v>
      </c>
      <c r="C135" s="20" t="s">
        <v>103</v>
      </c>
      <c r="D135" s="30" t="s">
        <v>86</v>
      </c>
      <c r="E135" s="16">
        <v>30000</v>
      </c>
      <c r="F135" s="71">
        <v>0.5</v>
      </c>
      <c r="G135" s="16">
        <f t="shared" si="7"/>
        <v>15000</v>
      </c>
    </row>
    <row r="136" spans="1:17" ht="20.25" x14ac:dyDescent="0.25">
      <c r="A136" s="30">
        <v>15</v>
      </c>
      <c r="B136" s="34" t="s">
        <v>683</v>
      </c>
      <c r="C136" s="34" t="s">
        <v>691</v>
      </c>
      <c r="D136" s="26" t="s">
        <v>78</v>
      </c>
      <c r="E136" s="25">
        <v>22500</v>
      </c>
      <c r="F136" s="71">
        <v>0.5</v>
      </c>
      <c r="G136" s="16">
        <f t="shared" si="7"/>
        <v>11250</v>
      </c>
    </row>
    <row r="137" spans="1:17" ht="20.25" x14ac:dyDescent="0.25">
      <c r="A137" s="30">
        <v>16</v>
      </c>
      <c r="B137" s="34" t="s">
        <v>683</v>
      </c>
      <c r="C137" s="34" t="s">
        <v>691</v>
      </c>
      <c r="D137" s="30" t="s">
        <v>66</v>
      </c>
      <c r="E137" s="25">
        <v>30000</v>
      </c>
      <c r="F137" s="71">
        <v>0.5</v>
      </c>
      <c r="G137" s="16">
        <f t="shared" si="7"/>
        <v>15000</v>
      </c>
    </row>
    <row r="138" spans="1:17" ht="20.25" x14ac:dyDescent="0.25">
      <c r="A138" s="30">
        <v>17</v>
      </c>
      <c r="B138" s="34" t="s">
        <v>683</v>
      </c>
      <c r="C138" s="34" t="s">
        <v>691</v>
      </c>
      <c r="D138" s="26" t="s">
        <v>674</v>
      </c>
      <c r="E138" s="25">
        <v>40000</v>
      </c>
      <c r="F138" s="71">
        <v>0.5</v>
      </c>
      <c r="G138" s="16">
        <f t="shared" si="7"/>
        <v>20000</v>
      </c>
    </row>
    <row r="139" spans="1:17" ht="22.5" x14ac:dyDescent="0.25">
      <c r="A139" s="151" t="s">
        <v>419</v>
      </c>
      <c r="B139" s="152"/>
      <c r="C139" s="152"/>
      <c r="D139" s="152"/>
      <c r="E139" s="152"/>
      <c r="F139" s="152"/>
      <c r="G139" s="153"/>
    </row>
    <row r="140" spans="1:17" ht="20.25" x14ac:dyDescent="0.25">
      <c r="A140" s="43">
        <v>1</v>
      </c>
      <c r="B140" s="45" t="s">
        <v>419</v>
      </c>
      <c r="C140" s="45" t="s">
        <v>420</v>
      </c>
      <c r="D140" s="98" t="s">
        <v>530</v>
      </c>
      <c r="E140" s="85">
        <v>40000</v>
      </c>
      <c r="F140" s="71">
        <v>0.5</v>
      </c>
      <c r="G140" s="16">
        <f t="shared" si="7"/>
        <v>20000</v>
      </c>
    </row>
    <row r="141" spans="1:17" s="64" customFormat="1" ht="35.1" customHeight="1" x14ac:dyDescent="0.25">
      <c r="A141" s="144" t="s">
        <v>833</v>
      </c>
      <c r="B141" s="144"/>
      <c r="C141" s="144"/>
      <c r="D141" s="144"/>
      <c r="E141" s="144"/>
      <c r="F141" s="144"/>
      <c r="G141" s="144"/>
      <c r="H141" s="63"/>
      <c r="I141" s="63"/>
      <c r="J141" s="63"/>
      <c r="K141" s="63"/>
      <c r="L141" s="63"/>
      <c r="M141" s="63"/>
      <c r="N141" s="63"/>
      <c r="O141" s="63"/>
      <c r="P141" s="63"/>
      <c r="Q141" s="63"/>
    </row>
    <row r="142" spans="1:17" ht="22.5" x14ac:dyDescent="0.25">
      <c r="A142" s="151" t="s">
        <v>46</v>
      </c>
      <c r="B142" s="152"/>
      <c r="C142" s="152"/>
      <c r="D142" s="152"/>
      <c r="E142" s="152"/>
      <c r="F142" s="152"/>
      <c r="G142" s="152"/>
    </row>
    <row r="143" spans="1:17" ht="20.25" x14ac:dyDescent="0.25">
      <c r="A143" s="108">
        <v>1</v>
      </c>
      <c r="B143" s="20" t="s">
        <v>638</v>
      </c>
      <c r="C143" s="20" t="s">
        <v>51</v>
      </c>
      <c r="D143" s="26" t="s">
        <v>837</v>
      </c>
      <c r="E143" s="25">
        <v>45000</v>
      </c>
      <c r="F143" s="74">
        <v>0.4</v>
      </c>
      <c r="G143" s="19">
        <f t="shared" ref="G143:G164" si="8">E143*(1-F143)</f>
        <v>27000</v>
      </c>
    </row>
    <row r="144" spans="1:17" ht="20.25" x14ac:dyDescent="0.25">
      <c r="A144" s="108">
        <v>2</v>
      </c>
      <c r="B144" s="20" t="s">
        <v>638</v>
      </c>
      <c r="C144" s="20" t="s">
        <v>51</v>
      </c>
      <c r="D144" s="26" t="s">
        <v>838</v>
      </c>
      <c r="E144" s="25">
        <v>45000</v>
      </c>
      <c r="F144" s="74">
        <v>0.4</v>
      </c>
      <c r="G144" s="19">
        <f t="shared" si="8"/>
        <v>27000</v>
      </c>
    </row>
    <row r="145" spans="1:7" ht="20.25" x14ac:dyDescent="0.25">
      <c r="A145" s="108">
        <v>3</v>
      </c>
      <c r="B145" s="20" t="s">
        <v>638</v>
      </c>
      <c r="C145" s="20" t="s">
        <v>51</v>
      </c>
      <c r="D145" s="129" t="s">
        <v>839</v>
      </c>
      <c r="E145" s="16">
        <v>55000</v>
      </c>
      <c r="F145" s="74">
        <v>0.4</v>
      </c>
      <c r="G145" s="19">
        <f t="shared" si="8"/>
        <v>33000</v>
      </c>
    </row>
    <row r="146" spans="1:7" ht="20.25" x14ac:dyDescent="0.25">
      <c r="A146" s="108">
        <v>4</v>
      </c>
      <c r="B146" s="20" t="s">
        <v>638</v>
      </c>
      <c r="C146" s="20" t="s">
        <v>51</v>
      </c>
      <c r="D146" s="129" t="s">
        <v>840</v>
      </c>
      <c r="E146" s="16">
        <v>55000</v>
      </c>
      <c r="F146" s="74">
        <v>0.4</v>
      </c>
      <c r="G146" s="19">
        <f t="shared" si="8"/>
        <v>33000</v>
      </c>
    </row>
    <row r="147" spans="1:7" ht="20.25" x14ac:dyDescent="0.25">
      <c r="A147" s="108">
        <v>5</v>
      </c>
      <c r="B147" s="20" t="s">
        <v>638</v>
      </c>
      <c r="C147" s="20" t="s">
        <v>51</v>
      </c>
      <c r="D147" s="26" t="s">
        <v>841</v>
      </c>
      <c r="E147" s="25">
        <v>60000</v>
      </c>
      <c r="F147" s="74">
        <v>0.4</v>
      </c>
      <c r="G147" s="19">
        <f t="shared" si="8"/>
        <v>36000</v>
      </c>
    </row>
    <row r="148" spans="1:7" ht="20.25" x14ac:dyDescent="0.25">
      <c r="A148" s="108">
        <v>6</v>
      </c>
      <c r="B148" s="20" t="s">
        <v>638</v>
      </c>
      <c r="C148" s="20" t="s">
        <v>51</v>
      </c>
      <c r="D148" s="129" t="s">
        <v>842</v>
      </c>
      <c r="E148" s="16">
        <v>60000</v>
      </c>
      <c r="F148" s="74">
        <v>0.4</v>
      </c>
      <c r="G148" s="19">
        <f t="shared" si="8"/>
        <v>36000</v>
      </c>
    </row>
    <row r="149" spans="1:7" ht="20.25" x14ac:dyDescent="0.25">
      <c r="A149" s="108">
        <v>7</v>
      </c>
      <c r="B149" s="20" t="s">
        <v>638</v>
      </c>
      <c r="C149" s="20" t="s">
        <v>51</v>
      </c>
      <c r="D149" s="129" t="s">
        <v>843</v>
      </c>
      <c r="E149" s="16">
        <v>60000</v>
      </c>
      <c r="F149" s="74">
        <v>0.4</v>
      </c>
      <c r="G149" s="19">
        <f t="shared" si="8"/>
        <v>36000</v>
      </c>
    </row>
    <row r="150" spans="1:7" ht="20.25" x14ac:dyDescent="0.25">
      <c r="A150" s="108">
        <v>8</v>
      </c>
      <c r="B150" s="20" t="s">
        <v>638</v>
      </c>
      <c r="C150" s="20" t="s">
        <v>51</v>
      </c>
      <c r="D150" s="26" t="s">
        <v>844</v>
      </c>
      <c r="E150" s="25">
        <v>65000</v>
      </c>
      <c r="F150" s="74">
        <v>0.4</v>
      </c>
      <c r="G150" s="19">
        <f t="shared" si="8"/>
        <v>39000</v>
      </c>
    </row>
    <row r="151" spans="1:7" ht="20.25" x14ac:dyDescent="0.25">
      <c r="A151" s="108">
        <v>9</v>
      </c>
      <c r="B151" s="20" t="s">
        <v>638</v>
      </c>
      <c r="C151" s="20" t="s">
        <v>51</v>
      </c>
      <c r="D151" s="129" t="s">
        <v>845</v>
      </c>
      <c r="E151" s="16">
        <v>65000</v>
      </c>
      <c r="F151" s="74">
        <v>0.4</v>
      </c>
      <c r="G151" s="19">
        <f t="shared" si="8"/>
        <v>39000</v>
      </c>
    </row>
    <row r="152" spans="1:7" ht="20.25" x14ac:dyDescent="0.25">
      <c r="A152" s="108">
        <v>10</v>
      </c>
      <c r="B152" s="20" t="s">
        <v>638</v>
      </c>
      <c r="C152" s="20" t="s">
        <v>51</v>
      </c>
      <c r="D152" s="26" t="s">
        <v>846</v>
      </c>
      <c r="E152" s="25">
        <v>65000</v>
      </c>
      <c r="F152" s="74">
        <v>0.4</v>
      </c>
      <c r="G152" s="19">
        <f t="shared" si="8"/>
        <v>39000</v>
      </c>
    </row>
    <row r="153" spans="1:7" ht="20.25" x14ac:dyDescent="0.25">
      <c r="A153" s="108">
        <v>11</v>
      </c>
      <c r="B153" s="20" t="s">
        <v>638</v>
      </c>
      <c r="C153" s="20" t="s">
        <v>51</v>
      </c>
      <c r="D153" s="26" t="s">
        <v>847</v>
      </c>
      <c r="E153" s="25">
        <v>65000</v>
      </c>
      <c r="F153" s="74">
        <v>0.4</v>
      </c>
      <c r="G153" s="19">
        <f t="shared" si="8"/>
        <v>39000</v>
      </c>
    </row>
    <row r="154" spans="1:7" ht="20.25" x14ac:dyDescent="0.25">
      <c r="A154" s="108">
        <v>12</v>
      </c>
      <c r="B154" s="20" t="s">
        <v>638</v>
      </c>
      <c r="C154" s="20" t="s">
        <v>51</v>
      </c>
      <c r="D154" s="129" t="s">
        <v>848</v>
      </c>
      <c r="E154" s="16">
        <v>70000</v>
      </c>
      <c r="F154" s="74">
        <v>0.4</v>
      </c>
      <c r="G154" s="19">
        <f t="shared" si="8"/>
        <v>42000</v>
      </c>
    </row>
    <row r="155" spans="1:7" ht="20.25" x14ac:dyDescent="0.25">
      <c r="A155" s="108">
        <v>13</v>
      </c>
      <c r="B155" s="20" t="s">
        <v>638</v>
      </c>
      <c r="C155" s="20" t="s">
        <v>51</v>
      </c>
      <c r="D155" s="26" t="s">
        <v>849</v>
      </c>
      <c r="E155" s="25">
        <v>70000</v>
      </c>
      <c r="F155" s="74">
        <v>0.4</v>
      </c>
      <c r="G155" s="19">
        <f t="shared" si="8"/>
        <v>42000</v>
      </c>
    </row>
    <row r="156" spans="1:7" ht="20.25" x14ac:dyDescent="0.25">
      <c r="A156" s="108">
        <v>14</v>
      </c>
      <c r="B156" s="20" t="s">
        <v>638</v>
      </c>
      <c r="C156" s="20" t="s">
        <v>51</v>
      </c>
      <c r="D156" s="26" t="s">
        <v>850</v>
      </c>
      <c r="E156" s="25">
        <v>70000</v>
      </c>
      <c r="F156" s="74">
        <v>0.4</v>
      </c>
      <c r="G156" s="19">
        <f t="shared" si="8"/>
        <v>42000</v>
      </c>
    </row>
    <row r="157" spans="1:7" ht="20.25" x14ac:dyDescent="0.25">
      <c r="A157" s="108">
        <v>15</v>
      </c>
      <c r="B157" s="20" t="s">
        <v>638</v>
      </c>
      <c r="C157" s="20" t="s">
        <v>51</v>
      </c>
      <c r="D157" s="30" t="s">
        <v>851</v>
      </c>
      <c r="E157" s="16">
        <v>120000</v>
      </c>
      <c r="F157" s="74">
        <v>0.4</v>
      </c>
      <c r="G157" s="19">
        <f t="shared" si="8"/>
        <v>72000</v>
      </c>
    </row>
    <row r="158" spans="1:7" ht="20.25" x14ac:dyDescent="0.25">
      <c r="A158" s="108">
        <v>16</v>
      </c>
      <c r="B158" s="28" t="s">
        <v>639</v>
      </c>
      <c r="C158" s="20" t="s">
        <v>79</v>
      </c>
      <c r="D158" s="30" t="s">
        <v>839</v>
      </c>
      <c r="E158" s="16">
        <v>65000</v>
      </c>
      <c r="F158" s="74">
        <v>0.4</v>
      </c>
      <c r="G158" s="19">
        <f t="shared" si="8"/>
        <v>39000</v>
      </c>
    </row>
    <row r="159" spans="1:7" ht="20.25" x14ac:dyDescent="0.25">
      <c r="A159" s="108">
        <v>17</v>
      </c>
      <c r="B159" s="28" t="s">
        <v>639</v>
      </c>
      <c r="C159" s="20" t="s">
        <v>79</v>
      </c>
      <c r="D159" s="30" t="s">
        <v>831</v>
      </c>
      <c r="E159" s="16">
        <v>70000</v>
      </c>
      <c r="F159" s="74">
        <v>0.4</v>
      </c>
      <c r="G159" s="19">
        <f t="shared" si="8"/>
        <v>42000</v>
      </c>
    </row>
    <row r="160" spans="1:7" ht="20.25" x14ac:dyDescent="0.25">
      <c r="A160" s="108">
        <v>18</v>
      </c>
      <c r="B160" s="28" t="s">
        <v>640</v>
      </c>
      <c r="C160" s="20" t="s">
        <v>80</v>
      </c>
      <c r="D160" s="30" t="s">
        <v>831</v>
      </c>
      <c r="E160" s="16">
        <v>70000</v>
      </c>
      <c r="F160" s="74">
        <v>0.4</v>
      </c>
      <c r="G160" s="19">
        <f t="shared" si="8"/>
        <v>42000</v>
      </c>
    </row>
    <row r="161" spans="1:7" ht="20.25" x14ac:dyDescent="0.25">
      <c r="A161" s="108">
        <v>19</v>
      </c>
      <c r="B161" s="20" t="s">
        <v>641</v>
      </c>
      <c r="C161" s="20" t="s">
        <v>52</v>
      </c>
      <c r="D161" s="26" t="s">
        <v>837</v>
      </c>
      <c r="E161" s="25">
        <v>60000</v>
      </c>
      <c r="F161" s="74">
        <v>0.4</v>
      </c>
      <c r="G161" s="19">
        <f t="shared" si="8"/>
        <v>36000</v>
      </c>
    </row>
    <row r="162" spans="1:7" ht="20.25" x14ac:dyDescent="0.25">
      <c r="A162" s="108">
        <v>20</v>
      </c>
      <c r="B162" s="20" t="s">
        <v>641</v>
      </c>
      <c r="C162" s="20" t="s">
        <v>52</v>
      </c>
      <c r="D162" s="26" t="s">
        <v>852</v>
      </c>
      <c r="E162" s="25">
        <v>65000</v>
      </c>
      <c r="F162" s="74">
        <v>0.4</v>
      </c>
      <c r="G162" s="19">
        <f t="shared" si="8"/>
        <v>39000</v>
      </c>
    </row>
    <row r="163" spans="1:7" ht="20.25" x14ac:dyDescent="0.25">
      <c r="A163" s="108">
        <v>21</v>
      </c>
      <c r="B163" s="20" t="s">
        <v>642</v>
      </c>
      <c r="C163" s="20" t="s">
        <v>54</v>
      </c>
      <c r="D163" s="30" t="s">
        <v>853</v>
      </c>
      <c r="E163" s="16">
        <v>55000</v>
      </c>
      <c r="F163" s="71">
        <v>0.4</v>
      </c>
      <c r="G163" s="19">
        <f t="shared" si="8"/>
        <v>33000</v>
      </c>
    </row>
    <row r="164" spans="1:7" ht="20.25" x14ac:dyDescent="0.25">
      <c r="A164" s="108">
        <v>22</v>
      </c>
      <c r="B164" s="20" t="s">
        <v>642</v>
      </c>
      <c r="C164" s="20" t="s">
        <v>54</v>
      </c>
      <c r="D164" s="30" t="s">
        <v>854</v>
      </c>
      <c r="E164" s="16">
        <v>55000</v>
      </c>
      <c r="F164" s="74">
        <v>0.4</v>
      </c>
      <c r="G164" s="19">
        <f t="shared" si="8"/>
        <v>33000</v>
      </c>
    </row>
    <row r="165" spans="1:7" ht="20.25" x14ac:dyDescent="0.25">
      <c r="A165" s="108">
        <v>23</v>
      </c>
      <c r="B165" s="20" t="s">
        <v>642</v>
      </c>
      <c r="C165" s="20" t="s">
        <v>54</v>
      </c>
      <c r="D165" s="30" t="s">
        <v>855</v>
      </c>
      <c r="E165" s="30" t="s">
        <v>856</v>
      </c>
      <c r="F165" s="71">
        <v>0.4</v>
      </c>
      <c r="G165" s="19">
        <v>48000</v>
      </c>
    </row>
    <row r="166" spans="1:7" ht="20.25" x14ac:dyDescent="0.25">
      <c r="A166" s="108">
        <v>24</v>
      </c>
      <c r="B166" s="28" t="s">
        <v>647</v>
      </c>
      <c r="C166" s="20" t="s">
        <v>81</v>
      </c>
      <c r="D166" s="43" t="s">
        <v>831</v>
      </c>
      <c r="E166" s="25">
        <v>70000</v>
      </c>
      <c r="F166" s="74">
        <v>0.4</v>
      </c>
      <c r="G166" s="19">
        <f>E166*(1-F166)</f>
        <v>42000</v>
      </c>
    </row>
    <row r="167" spans="1:7" ht="22.5" x14ac:dyDescent="0.25">
      <c r="A167" s="142" t="s">
        <v>384</v>
      </c>
      <c r="B167" s="142"/>
      <c r="C167" s="142"/>
      <c r="D167" s="142"/>
      <c r="E167" s="142"/>
      <c r="F167" s="142"/>
      <c r="G167" s="142"/>
    </row>
    <row r="168" spans="1:7" ht="20.25" x14ac:dyDescent="0.25">
      <c r="A168" s="17">
        <v>1</v>
      </c>
      <c r="B168" s="170" t="s">
        <v>857</v>
      </c>
      <c r="C168" s="57" t="s">
        <v>858</v>
      </c>
      <c r="D168" s="30" t="s">
        <v>696</v>
      </c>
      <c r="E168" s="16">
        <v>19500</v>
      </c>
      <c r="F168" s="71">
        <v>0.4</v>
      </c>
      <c r="G168" s="19">
        <f t="shared" ref="G168:G231" si="9">E168*(1-F168)</f>
        <v>11700</v>
      </c>
    </row>
    <row r="169" spans="1:7" ht="20.25" x14ac:dyDescent="0.25">
      <c r="A169" s="17">
        <v>2</v>
      </c>
      <c r="B169" s="59" t="s">
        <v>859</v>
      </c>
      <c r="C169" s="59" t="s">
        <v>860</v>
      </c>
      <c r="D169" s="31" t="s">
        <v>619</v>
      </c>
      <c r="E169" s="79">
        <v>13500</v>
      </c>
      <c r="F169" s="71">
        <v>0.4</v>
      </c>
      <c r="G169" s="19">
        <f t="shared" si="9"/>
        <v>8100</v>
      </c>
    </row>
    <row r="170" spans="1:7" ht="20.25" x14ac:dyDescent="0.25">
      <c r="A170" s="17">
        <v>3</v>
      </c>
      <c r="B170" s="59" t="s">
        <v>859</v>
      </c>
      <c r="C170" s="59" t="s">
        <v>860</v>
      </c>
      <c r="D170" s="31" t="s">
        <v>377</v>
      </c>
      <c r="E170" s="79">
        <v>15500</v>
      </c>
      <c r="F170" s="71">
        <v>0.4</v>
      </c>
      <c r="G170" s="19">
        <f t="shared" si="9"/>
        <v>9300</v>
      </c>
    </row>
    <row r="171" spans="1:7" ht="20.25" x14ac:dyDescent="0.25">
      <c r="A171" s="17">
        <v>4</v>
      </c>
      <c r="B171" s="59" t="s">
        <v>859</v>
      </c>
      <c r="C171" s="59" t="s">
        <v>860</v>
      </c>
      <c r="D171" s="30" t="s">
        <v>696</v>
      </c>
      <c r="E171" s="16">
        <v>19500</v>
      </c>
      <c r="F171" s="71">
        <v>0.4</v>
      </c>
      <c r="G171" s="19">
        <f t="shared" si="9"/>
        <v>11700</v>
      </c>
    </row>
    <row r="172" spans="1:7" ht="20.25" x14ac:dyDescent="0.25">
      <c r="A172" s="17">
        <v>5</v>
      </c>
      <c r="B172" s="170" t="s">
        <v>861</v>
      </c>
      <c r="C172" s="60" t="s">
        <v>862</v>
      </c>
      <c r="D172" s="30" t="s">
        <v>377</v>
      </c>
      <c r="E172" s="16">
        <v>15500</v>
      </c>
      <c r="F172" s="71">
        <v>0.4</v>
      </c>
      <c r="G172" s="19">
        <f t="shared" si="9"/>
        <v>9300</v>
      </c>
    </row>
    <row r="173" spans="1:7" ht="20.25" x14ac:dyDescent="0.25">
      <c r="A173" s="17">
        <v>6</v>
      </c>
      <c r="B173" s="170" t="s">
        <v>861</v>
      </c>
      <c r="C173" s="60" t="s">
        <v>862</v>
      </c>
      <c r="D173" s="30" t="s">
        <v>696</v>
      </c>
      <c r="E173" s="16">
        <v>19500</v>
      </c>
      <c r="F173" s="71">
        <v>0.4</v>
      </c>
      <c r="G173" s="19">
        <f t="shared" si="9"/>
        <v>11700</v>
      </c>
    </row>
    <row r="174" spans="1:7" ht="20.25" x14ac:dyDescent="0.25">
      <c r="A174" s="17">
        <v>7</v>
      </c>
      <c r="B174" s="170" t="s">
        <v>861</v>
      </c>
      <c r="C174" s="60" t="s">
        <v>862</v>
      </c>
      <c r="D174" s="30" t="s">
        <v>863</v>
      </c>
      <c r="E174" s="16">
        <v>28500</v>
      </c>
      <c r="F174" s="71">
        <v>0.4</v>
      </c>
      <c r="G174" s="19">
        <f t="shared" si="9"/>
        <v>17100</v>
      </c>
    </row>
    <row r="175" spans="1:7" ht="20.25" x14ac:dyDescent="0.25">
      <c r="A175" s="17">
        <v>8</v>
      </c>
      <c r="B175" s="59" t="s">
        <v>864</v>
      </c>
      <c r="C175" s="171" t="s">
        <v>865</v>
      </c>
      <c r="D175" s="30" t="s">
        <v>863</v>
      </c>
      <c r="E175" s="16">
        <v>28500</v>
      </c>
      <c r="F175" s="71">
        <v>0.4</v>
      </c>
      <c r="G175" s="19">
        <f t="shared" si="9"/>
        <v>17100</v>
      </c>
    </row>
    <row r="176" spans="1:7" ht="20.25" x14ac:dyDescent="0.25">
      <c r="A176" s="17">
        <v>9</v>
      </c>
      <c r="B176" s="59" t="s">
        <v>864</v>
      </c>
      <c r="C176" s="171" t="s">
        <v>865</v>
      </c>
      <c r="D176" s="30" t="s">
        <v>618</v>
      </c>
      <c r="E176" s="16">
        <v>32500</v>
      </c>
      <c r="F176" s="71">
        <v>0.4</v>
      </c>
      <c r="G176" s="19">
        <f t="shared" si="9"/>
        <v>19500</v>
      </c>
    </row>
    <row r="177" spans="1:7" ht="20.25" x14ac:dyDescent="0.25">
      <c r="A177" s="17">
        <v>10</v>
      </c>
      <c r="B177" s="59" t="s">
        <v>864</v>
      </c>
      <c r="C177" s="171" t="s">
        <v>865</v>
      </c>
      <c r="D177" s="172" t="s">
        <v>512</v>
      </c>
      <c r="E177" s="173">
        <v>40000</v>
      </c>
      <c r="F177" s="71">
        <v>0.4</v>
      </c>
      <c r="G177" s="19">
        <f t="shared" si="9"/>
        <v>24000</v>
      </c>
    </row>
    <row r="178" spans="1:7" ht="20.25" x14ac:dyDescent="0.25">
      <c r="A178" s="17">
        <v>11</v>
      </c>
      <c r="B178" s="59" t="s">
        <v>864</v>
      </c>
      <c r="C178" s="171" t="s">
        <v>865</v>
      </c>
      <c r="D178" s="172" t="s">
        <v>658</v>
      </c>
      <c r="E178" s="173">
        <v>45000</v>
      </c>
      <c r="F178" s="71">
        <v>0.4</v>
      </c>
      <c r="G178" s="19">
        <f t="shared" si="9"/>
        <v>27000</v>
      </c>
    </row>
    <row r="179" spans="1:7" ht="20.25" x14ac:dyDescent="0.25">
      <c r="A179" s="17">
        <v>12</v>
      </c>
      <c r="B179" s="59" t="s">
        <v>864</v>
      </c>
      <c r="C179" s="171" t="s">
        <v>865</v>
      </c>
      <c r="D179" s="172" t="s">
        <v>866</v>
      </c>
      <c r="E179" s="173">
        <v>40000</v>
      </c>
      <c r="F179" s="71">
        <v>0.4</v>
      </c>
      <c r="G179" s="19">
        <f t="shared" si="9"/>
        <v>24000</v>
      </c>
    </row>
    <row r="180" spans="1:7" ht="20.25" x14ac:dyDescent="0.25">
      <c r="A180" s="17">
        <v>13</v>
      </c>
      <c r="B180" s="59" t="s">
        <v>864</v>
      </c>
      <c r="C180" s="171" t="s">
        <v>865</v>
      </c>
      <c r="D180" s="172" t="s">
        <v>867</v>
      </c>
      <c r="E180" s="173">
        <v>45000</v>
      </c>
      <c r="F180" s="71">
        <v>0.4</v>
      </c>
      <c r="G180" s="19">
        <f t="shared" si="9"/>
        <v>27000</v>
      </c>
    </row>
    <row r="181" spans="1:7" ht="20.25" x14ac:dyDescent="0.25">
      <c r="A181" s="17">
        <v>14</v>
      </c>
      <c r="B181" s="59" t="s">
        <v>868</v>
      </c>
      <c r="C181" s="59" t="s">
        <v>869</v>
      </c>
      <c r="D181" s="30" t="s">
        <v>377</v>
      </c>
      <c r="E181" s="16">
        <v>15500</v>
      </c>
      <c r="F181" s="71">
        <v>0.4</v>
      </c>
      <c r="G181" s="19">
        <f t="shared" si="9"/>
        <v>9300</v>
      </c>
    </row>
    <row r="182" spans="1:7" ht="20.25" x14ac:dyDescent="0.25">
      <c r="A182" s="17">
        <v>15</v>
      </c>
      <c r="B182" s="59" t="s">
        <v>868</v>
      </c>
      <c r="C182" s="59" t="s">
        <v>869</v>
      </c>
      <c r="D182" s="30" t="s">
        <v>696</v>
      </c>
      <c r="E182" s="16">
        <v>19500</v>
      </c>
      <c r="F182" s="71">
        <v>0.4</v>
      </c>
      <c r="G182" s="19">
        <f t="shared" si="9"/>
        <v>11700</v>
      </c>
    </row>
    <row r="183" spans="1:7" ht="20.25" x14ac:dyDescent="0.25">
      <c r="A183" s="17">
        <v>16</v>
      </c>
      <c r="B183" s="62" t="s">
        <v>870</v>
      </c>
      <c r="C183" s="59" t="s">
        <v>871</v>
      </c>
      <c r="D183" s="30" t="s">
        <v>696</v>
      </c>
      <c r="E183" s="16">
        <v>19500</v>
      </c>
      <c r="F183" s="71">
        <v>0.4</v>
      </c>
      <c r="G183" s="19">
        <f t="shared" si="9"/>
        <v>11700</v>
      </c>
    </row>
    <row r="184" spans="1:7" ht="20.25" x14ac:dyDescent="0.25">
      <c r="A184" s="17">
        <v>17</v>
      </c>
      <c r="B184" s="61" t="s">
        <v>872</v>
      </c>
      <c r="C184" s="61" t="s">
        <v>873</v>
      </c>
      <c r="D184" s="30" t="s">
        <v>619</v>
      </c>
      <c r="E184" s="16">
        <v>13500</v>
      </c>
      <c r="F184" s="71">
        <v>0.4</v>
      </c>
      <c r="G184" s="19">
        <f t="shared" si="9"/>
        <v>8100</v>
      </c>
    </row>
    <row r="185" spans="1:7" ht="20.25" x14ac:dyDescent="0.25">
      <c r="A185" s="17">
        <v>18</v>
      </c>
      <c r="B185" s="61" t="s">
        <v>872</v>
      </c>
      <c r="C185" s="61" t="s">
        <v>873</v>
      </c>
      <c r="D185" s="30" t="s">
        <v>377</v>
      </c>
      <c r="E185" s="16">
        <v>15500</v>
      </c>
      <c r="F185" s="71">
        <v>0.4</v>
      </c>
      <c r="G185" s="19">
        <f t="shared" si="9"/>
        <v>9300</v>
      </c>
    </row>
    <row r="186" spans="1:7" ht="20.25" x14ac:dyDescent="0.25">
      <c r="A186" s="17">
        <v>19</v>
      </c>
      <c r="B186" s="61" t="s">
        <v>872</v>
      </c>
      <c r="C186" s="61" t="s">
        <v>873</v>
      </c>
      <c r="D186" s="30" t="s">
        <v>696</v>
      </c>
      <c r="E186" s="16">
        <v>19500</v>
      </c>
      <c r="F186" s="71">
        <v>0.4</v>
      </c>
      <c r="G186" s="19">
        <f t="shared" si="9"/>
        <v>11700</v>
      </c>
    </row>
    <row r="187" spans="1:7" ht="20.25" x14ac:dyDescent="0.25">
      <c r="A187" s="17">
        <v>20</v>
      </c>
      <c r="B187" s="61" t="s">
        <v>874</v>
      </c>
      <c r="C187" s="61" t="s">
        <v>875</v>
      </c>
      <c r="D187" s="30" t="s">
        <v>377</v>
      </c>
      <c r="E187" s="16">
        <v>15500</v>
      </c>
      <c r="F187" s="71">
        <v>0.4</v>
      </c>
      <c r="G187" s="19">
        <f t="shared" si="9"/>
        <v>9300</v>
      </c>
    </row>
    <row r="188" spans="1:7" ht="20.25" x14ac:dyDescent="0.25">
      <c r="A188" s="17">
        <v>21</v>
      </c>
      <c r="B188" s="61" t="s">
        <v>874</v>
      </c>
      <c r="C188" s="61" t="s">
        <v>875</v>
      </c>
      <c r="D188" s="30" t="s">
        <v>863</v>
      </c>
      <c r="E188" s="16">
        <v>28500</v>
      </c>
      <c r="F188" s="71">
        <v>0.4</v>
      </c>
      <c r="G188" s="19">
        <f t="shared" si="9"/>
        <v>17100</v>
      </c>
    </row>
    <row r="189" spans="1:7" ht="20.25" x14ac:dyDescent="0.25">
      <c r="A189" s="17">
        <v>22</v>
      </c>
      <c r="B189" s="61" t="s">
        <v>876</v>
      </c>
      <c r="C189" s="61" t="s">
        <v>877</v>
      </c>
      <c r="D189" s="30" t="s">
        <v>863</v>
      </c>
      <c r="E189" s="16">
        <v>28500</v>
      </c>
      <c r="F189" s="71">
        <v>0.4</v>
      </c>
      <c r="G189" s="19">
        <f t="shared" si="9"/>
        <v>17100</v>
      </c>
    </row>
    <row r="190" spans="1:7" ht="20.25" x14ac:dyDescent="0.25">
      <c r="A190" s="17">
        <v>23</v>
      </c>
      <c r="B190" s="61" t="s">
        <v>878</v>
      </c>
      <c r="C190" s="59" t="s">
        <v>879</v>
      </c>
      <c r="D190" s="30" t="s">
        <v>377</v>
      </c>
      <c r="E190" s="16">
        <v>15500</v>
      </c>
      <c r="F190" s="71">
        <v>0.4</v>
      </c>
      <c r="G190" s="19">
        <f t="shared" si="9"/>
        <v>9300</v>
      </c>
    </row>
    <row r="191" spans="1:7" ht="20.25" x14ac:dyDescent="0.25">
      <c r="A191" s="17">
        <v>24</v>
      </c>
      <c r="B191" s="61" t="s">
        <v>878</v>
      </c>
      <c r="C191" s="59" t="s">
        <v>879</v>
      </c>
      <c r="D191" s="30" t="s">
        <v>696</v>
      </c>
      <c r="E191" s="16">
        <v>19500</v>
      </c>
      <c r="F191" s="71">
        <v>0.4</v>
      </c>
      <c r="G191" s="19">
        <f t="shared" si="9"/>
        <v>11700</v>
      </c>
    </row>
    <row r="192" spans="1:7" ht="20.25" x14ac:dyDescent="0.25">
      <c r="A192" s="17">
        <v>25</v>
      </c>
      <c r="B192" s="61" t="s">
        <v>880</v>
      </c>
      <c r="C192" s="59" t="s">
        <v>881</v>
      </c>
      <c r="D192" s="26" t="s">
        <v>882</v>
      </c>
      <c r="E192" s="16">
        <v>15500</v>
      </c>
      <c r="F192" s="71">
        <v>0.4</v>
      </c>
      <c r="G192" s="19">
        <f t="shared" si="9"/>
        <v>9300</v>
      </c>
    </row>
    <row r="193" spans="1:7" ht="20.25" x14ac:dyDescent="0.25">
      <c r="A193" s="17">
        <v>26</v>
      </c>
      <c r="B193" s="61" t="s">
        <v>880</v>
      </c>
      <c r="C193" s="59" t="s">
        <v>881</v>
      </c>
      <c r="D193" s="30" t="s">
        <v>696</v>
      </c>
      <c r="E193" s="16">
        <v>19500</v>
      </c>
      <c r="F193" s="71">
        <v>0.4</v>
      </c>
      <c r="G193" s="19">
        <f t="shared" si="9"/>
        <v>11700</v>
      </c>
    </row>
    <row r="194" spans="1:7" ht="20.25" x14ac:dyDescent="0.25">
      <c r="A194" s="17">
        <v>27</v>
      </c>
      <c r="B194" s="61" t="s">
        <v>880</v>
      </c>
      <c r="C194" s="59" t="s">
        <v>881</v>
      </c>
      <c r="D194" s="30" t="s">
        <v>863</v>
      </c>
      <c r="E194" s="16">
        <v>28500</v>
      </c>
      <c r="F194" s="71">
        <v>0.4</v>
      </c>
      <c r="G194" s="19">
        <f t="shared" si="9"/>
        <v>17100</v>
      </c>
    </row>
    <row r="195" spans="1:7" ht="20.25" x14ac:dyDescent="0.25">
      <c r="A195" s="17">
        <v>28</v>
      </c>
      <c r="B195" s="61" t="s">
        <v>880</v>
      </c>
      <c r="C195" s="59" t="s">
        <v>881</v>
      </c>
      <c r="D195" s="174" t="s">
        <v>618</v>
      </c>
      <c r="E195" s="16">
        <v>32500</v>
      </c>
      <c r="F195" s="71">
        <v>0.4</v>
      </c>
      <c r="G195" s="19">
        <f t="shared" si="9"/>
        <v>19500</v>
      </c>
    </row>
    <row r="196" spans="1:7" ht="20.25" x14ac:dyDescent="0.25">
      <c r="A196" s="17">
        <v>29</v>
      </c>
      <c r="B196" s="29" t="s">
        <v>883</v>
      </c>
      <c r="C196" s="21" t="s">
        <v>884</v>
      </c>
      <c r="D196" s="174" t="s">
        <v>618</v>
      </c>
      <c r="E196" s="16">
        <v>32500</v>
      </c>
      <c r="F196" s="71">
        <v>0.4</v>
      </c>
      <c r="G196" s="19">
        <f t="shared" si="9"/>
        <v>19500</v>
      </c>
    </row>
    <row r="197" spans="1:7" ht="20.25" x14ac:dyDescent="0.25">
      <c r="A197" s="17">
        <v>30</v>
      </c>
      <c r="B197" s="29" t="s">
        <v>883</v>
      </c>
      <c r="C197" s="21" t="s">
        <v>884</v>
      </c>
      <c r="D197" s="174" t="s">
        <v>885</v>
      </c>
      <c r="E197" s="16">
        <v>28500</v>
      </c>
      <c r="F197" s="71">
        <v>0.4</v>
      </c>
      <c r="G197" s="19">
        <f t="shared" si="9"/>
        <v>17100</v>
      </c>
    </row>
    <row r="198" spans="1:7" ht="20.25" x14ac:dyDescent="0.25">
      <c r="A198" s="17">
        <v>31</v>
      </c>
      <c r="B198" s="29" t="s">
        <v>883</v>
      </c>
      <c r="C198" s="21" t="s">
        <v>884</v>
      </c>
      <c r="D198" s="174" t="s">
        <v>886</v>
      </c>
      <c r="E198" s="16">
        <v>32500</v>
      </c>
      <c r="F198" s="71">
        <v>0.4</v>
      </c>
      <c r="G198" s="19">
        <f t="shared" si="9"/>
        <v>19500</v>
      </c>
    </row>
    <row r="199" spans="1:7" ht="20.25" x14ac:dyDescent="0.25">
      <c r="A199" s="17">
        <v>32</v>
      </c>
      <c r="B199" s="62" t="s">
        <v>887</v>
      </c>
      <c r="C199" s="59" t="s">
        <v>888</v>
      </c>
      <c r="D199" s="30" t="s">
        <v>696</v>
      </c>
      <c r="E199" s="16">
        <v>19500</v>
      </c>
      <c r="F199" s="71">
        <v>0.4</v>
      </c>
      <c r="G199" s="19">
        <f t="shared" si="9"/>
        <v>11700</v>
      </c>
    </row>
    <row r="200" spans="1:7" ht="20.25" x14ac:dyDescent="0.25">
      <c r="A200" s="17">
        <v>33</v>
      </c>
      <c r="B200" s="62" t="s">
        <v>889</v>
      </c>
      <c r="C200" s="59" t="s">
        <v>890</v>
      </c>
      <c r="D200" s="26" t="s">
        <v>882</v>
      </c>
      <c r="E200" s="16">
        <v>15500</v>
      </c>
      <c r="F200" s="71">
        <v>0.4</v>
      </c>
      <c r="G200" s="19">
        <f t="shared" si="9"/>
        <v>9300</v>
      </c>
    </row>
    <row r="201" spans="1:7" ht="20.25" x14ac:dyDescent="0.25">
      <c r="A201" s="17">
        <v>34</v>
      </c>
      <c r="B201" s="62" t="s">
        <v>889</v>
      </c>
      <c r="C201" s="59" t="s">
        <v>890</v>
      </c>
      <c r="D201" s="30" t="s">
        <v>696</v>
      </c>
      <c r="E201" s="16">
        <v>19500</v>
      </c>
      <c r="F201" s="71">
        <v>0.4</v>
      </c>
      <c r="G201" s="19">
        <f t="shared" si="9"/>
        <v>11700</v>
      </c>
    </row>
    <row r="202" spans="1:7" ht="20.25" x14ac:dyDescent="0.25">
      <c r="A202" s="17">
        <v>35</v>
      </c>
      <c r="B202" s="62" t="s">
        <v>889</v>
      </c>
      <c r="C202" s="59" t="s">
        <v>890</v>
      </c>
      <c r="D202" s="30" t="s">
        <v>891</v>
      </c>
      <c r="E202" s="16">
        <v>30500</v>
      </c>
      <c r="F202" s="71">
        <v>0.4</v>
      </c>
      <c r="G202" s="19">
        <f t="shared" si="9"/>
        <v>18300</v>
      </c>
    </row>
    <row r="203" spans="1:7" ht="20.25" x14ac:dyDescent="0.25">
      <c r="A203" s="17">
        <v>36</v>
      </c>
      <c r="B203" s="61" t="s">
        <v>385</v>
      </c>
      <c r="C203" s="59" t="s">
        <v>381</v>
      </c>
      <c r="D203" s="30" t="s">
        <v>619</v>
      </c>
      <c r="E203" s="16">
        <v>13500</v>
      </c>
      <c r="F203" s="71">
        <v>0.4</v>
      </c>
      <c r="G203" s="19">
        <f t="shared" si="9"/>
        <v>8100</v>
      </c>
    </row>
    <row r="204" spans="1:7" ht="20.25" x14ac:dyDescent="0.25">
      <c r="A204" s="17">
        <v>37</v>
      </c>
      <c r="B204" s="61" t="s">
        <v>385</v>
      </c>
      <c r="C204" s="59" t="s">
        <v>381</v>
      </c>
      <c r="D204" s="26" t="s">
        <v>882</v>
      </c>
      <c r="E204" s="16">
        <v>15500</v>
      </c>
      <c r="F204" s="71">
        <v>0.4</v>
      </c>
      <c r="G204" s="19">
        <f t="shared" si="9"/>
        <v>9300</v>
      </c>
    </row>
    <row r="205" spans="1:7" ht="20.25" x14ac:dyDescent="0.25">
      <c r="A205" s="17">
        <v>38</v>
      </c>
      <c r="B205" s="61" t="s">
        <v>385</v>
      </c>
      <c r="C205" s="59" t="s">
        <v>381</v>
      </c>
      <c r="D205" s="30" t="s">
        <v>696</v>
      </c>
      <c r="E205" s="16">
        <v>19500</v>
      </c>
      <c r="F205" s="71">
        <v>0.4</v>
      </c>
      <c r="G205" s="19">
        <f t="shared" si="9"/>
        <v>11700</v>
      </c>
    </row>
    <row r="206" spans="1:7" ht="20.25" x14ac:dyDescent="0.25">
      <c r="A206" s="17">
        <v>39</v>
      </c>
      <c r="B206" s="15" t="s">
        <v>892</v>
      </c>
      <c r="C206" s="21" t="s">
        <v>381</v>
      </c>
      <c r="D206" s="174" t="s">
        <v>863</v>
      </c>
      <c r="E206" s="16">
        <v>28500</v>
      </c>
      <c r="F206" s="71">
        <v>0.4</v>
      </c>
      <c r="G206" s="19">
        <f t="shared" si="9"/>
        <v>17100</v>
      </c>
    </row>
    <row r="207" spans="1:7" ht="20.25" x14ac:dyDescent="0.25">
      <c r="A207" s="17">
        <v>40</v>
      </c>
      <c r="B207" s="15" t="s">
        <v>892</v>
      </c>
      <c r="C207" s="21" t="s">
        <v>381</v>
      </c>
      <c r="D207" s="172" t="s">
        <v>893</v>
      </c>
      <c r="E207" s="173">
        <v>30500</v>
      </c>
      <c r="F207" s="71">
        <v>0.4</v>
      </c>
      <c r="G207" s="19">
        <f t="shared" si="9"/>
        <v>18300</v>
      </c>
    </row>
    <row r="208" spans="1:7" ht="20.25" x14ac:dyDescent="0.25">
      <c r="A208" s="17">
        <v>41</v>
      </c>
      <c r="B208" s="62" t="s">
        <v>894</v>
      </c>
      <c r="C208" s="59" t="s">
        <v>895</v>
      </c>
      <c r="D208" s="172" t="s">
        <v>696</v>
      </c>
      <c r="E208" s="16">
        <v>19500</v>
      </c>
      <c r="F208" s="71">
        <v>0.4</v>
      </c>
      <c r="G208" s="19">
        <f t="shared" si="9"/>
        <v>11700</v>
      </c>
    </row>
    <row r="209" spans="1:7" ht="20.25" x14ac:dyDescent="0.25">
      <c r="A209" s="17">
        <v>42</v>
      </c>
      <c r="B209" s="62" t="s">
        <v>894</v>
      </c>
      <c r="C209" s="59" t="s">
        <v>895</v>
      </c>
      <c r="D209" s="174" t="s">
        <v>618</v>
      </c>
      <c r="E209" s="16">
        <v>32500</v>
      </c>
      <c r="F209" s="71">
        <v>0.4</v>
      </c>
      <c r="G209" s="19">
        <f t="shared" si="9"/>
        <v>19500</v>
      </c>
    </row>
    <row r="210" spans="1:7" ht="20.25" x14ac:dyDescent="0.25">
      <c r="A210" s="17">
        <v>43</v>
      </c>
      <c r="B210" s="62" t="s">
        <v>896</v>
      </c>
      <c r="C210" s="59" t="s">
        <v>897</v>
      </c>
      <c r="D210" s="30" t="s">
        <v>696</v>
      </c>
      <c r="E210" s="16">
        <v>19500</v>
      </c>
      <c r="F210" s="71">
        <v>0.4</v>
      </c>
      <c r="G210" s="19">
        <f t="shared" si="9"/>
        <v>11700</v>
      </c>
    </row>
    <row r="211" spans="1:7" ht="20.25" x14ac:dyDescent="0.25">
      <c r="A211" s="17">
        <v>44</v>
      </c>
      <c r="B211" s="62" t="s">
        <v>896</v>
      </c>
      <c r="C211" s="59" t="s">
        <v>897</v>
      </c>
      <c r="D211" s="30" t="s">
        <v>863</v>
      </c>
      <c r="E211" s="16">
        <v>28500</v>
      </c>
      <c r="F211" s="71">
        <v>0.4</v>
      </c>
      <c r="G211" s="19">
        <f t="shared" si="9"/>
        <v>17100</v>
      </c>
    </row>
    <row r="212" spans="1:7" ht="20.25" x14ac:dyDescent="0.25">
      <c r="A212" s="17">
        <v>45</v>
      </c>
      <c r="B212" s="61" t="s">
        <v>898</v>
      </c>
      <c r="C212" s="61" t="s">
        <v>899</v>
      </c>
      <c r="D212" s="172" t="s">
        <v>377</v>
      </c>
      <c r="E212" s="16">
        <v>15500</v>
      </c>
      <c r="F212" s="71">
        <v>0.4</v>
      </c>
      <c r="G212" s="19">
        <f t="shared" si="9"/>
        <v>9300</v>
      </c>
    </row>
    <row r="213" spans="1:7" ht="20.25" x14ac:dyDescent="0.25">
      <c r="A213" s="17">
        <v>46</v>
      </c>
      <c r="B213" s="61" t="s">
        <v>898</v>
      </c>
      <c r="C213" s="61" t="s">
        <v>899</v>
      </c>
      <c r="D213" s="172" t="s">
        <v>696</v>
      </c>
      <c r="E213" s="16">
        <v>19500</v>
      </c>
      <c r="F213" s="71">
        <v>0.4</v>
      </c>
      <c r="G213" s="19">
        <f t="shared" si="9"/>
        <v>11700</v>
      </c>
    </row>
    <row r="214" spans="1:7" ht="20.25" x14ac:dyDescent="0.25">
      <c r="A214" s="17">
        <v>47</v>
      </c>
      <c r="B214" s="21" t="s">
        <v>900</v>
      </c>
      <c r="C214" s="54" t="s">
        <v>901</v>
      </c>
      <c r="D214" s="172" t="s">
        <v>377</v>
      </c>
      <c r="E214" s="16">
        <v>15500</v>
      </c>
      <c r="F214" s="71">
        <v>0.4</v>
      </c>
      <c r="G214" s="19">
        <f t="shared" si="9"/>
        <v>9300</v>
      </c>
    </row>
    <row r="215" spans="1:7" ht="20.25" x14ac:dyDescent="0.25">
      <c r="A215" s="17">
        <v>48</v>
      </c>
      <c r="B215" s="21" t="s">
        <v>900</v>
      </c>
      <c r="C215" s="54" t="s">
        <v>901</v>
      </c>
      <c r="D215" s="172" t="s">
        <v>902</v>
      </c>
      <c r="E215" s="173">
        <v>30500</v>
      </c>
      <c r="F215" s="71">
        <v>0.4</v>
      </c>
      <c r="G215" s="19">
        <f t="shared" si="9"/>
        <v>18300</v>
      </c>
    </row>
    <row r="216" spans="1:7" ht="20.25" x14ac:dyDescent="0.25">
      <c r="A216" s="17">
        <v>49</v>
      </c>
      <c r="B216" s="62" t="s">
        <v>386</v>
      </c>
      <c r="C216" s="59" t="s">
        <v>387</v>
      </c>
      <c r="D216" s="172" t="s">
        <v>618</v>
      </c>
      <c r="E216" s="16">
        <v>32500</v>
      </c>
      <c r="F216" s="71">
        <v>0.4</v>
      </c>
      <c r="G216" s="19">
        <f t="shared" si="9"/>
        <v>19500</v>
      </c>
    </row>
    <row r="217" spans="1:7" ht="20.25" x14ac:dyDescent="0.25">
      <c r="A217" s="17">
        <v>50</v>
      </c>
      <c r="B217" s="61" t="s">
        <v>903</v>
      </c>
      <c r="C217" s="61" t="s">
        <v>904</v>
      </c>
      <c r="D217" s="30" t="s">
        <v>619</v>
      </c>
      <c r="E217" s="16">
        <v>13500</v>
      </c>
      <c r="F217" s="71">
        <v>0.4</v>
      </c>
      <c r="G217" s="19">
        <f t="shared" si="9"/>
        <v>8100</v>
      </c>
    </row>
    <row r="218" spans="1:7" ht="20.25" x14ac:dyDescent="0.25">
      <c r="A218" s="17">
        <v>51</v>
      </c>
      <c r="B218" s="61" t="s">
        <v>903</v>
      </c>
      <c r="C218" s="61" t="s">
        <v>904</v>
      </c>
      <c r="D218" s="30" t="s">
        <v>905</v>
      </c>
      <c r="E218" s="16">
        <v>28500</v>
      </c>
      <c r="F218" s="71">
        <v>0.4</v>
      </c>
      <c r="G218" s="19">
        <f t="shared" si="9"/>
        <v>17100</v>
      </c>
    </row>
    <row r="219" spans="1:7" ht="20.25" x14ac:dyDescent="0.25">
      <c r="A219" s="17">
        <v>52</v>
      </c>
      <c r="B219" s="61" t="s">
        <v>903</v>
      </c>
      <c r="C219" s="61" t="s">
        <v>904</v>
      </c>
      <c r="D219" s="30" t="s">
        <v>906</v>
      </c>
      <c r="E219" s="16">
        <v>40000</v>
      </c>
      <c r="F219" s="71">
        <v>0.4</v>
      </c>
      <c r="G219" s="19">
        <f t="shared" si="9"/>
        <v>24000</v>
      </c>
    </row>
    <row r="220" spans="1:7" ht="20.25" x14ac:dyDescent="0.25">
      <c r="A220" s="17">
        <v>53</v>
      </c>
      <c r="B220" s="61" t="s">
        <v>907</v>
      </c>
      <c r="C220" s="59" t="s">
        <v>908</v>
      </c>
      <c r="D220" s="26" t="s">
        <v>882</v>
      </c>
      <c r="E220" s="16">
        <v>15500</v>
      </c>
      <c r="F220" s="71">
        <v>0.4</v>
      </c>
      <c r="G220" s="19">
        <f t="shared" si="9"/>
        <v>9300</v>
      </c>
    </row>
    <row r="221" spans="1:7" ht="20.25" x14ac:dyDescent="0.25">
      <c r="A221" s="17">
        <v>54</v>
      </c>
      <c r="B221" s="61" t="s">
        <v>907</v>
      </c>
      <c r="C221" s="59" t="s">
        <v>908</v>
      </c>
      <c r="D221" s="30" t="s">
        <v>696</v>
      </c>
      <c r="E221" s="16">
        <v>19500</v>
      </c>
      <c r="F221" s="71">
        <v>0.4</v>
      </c>
      <c r="G221" s="19">
        <f t="shared" si="9"/>
        <v>11700</v>
      </c>
    </row>
    <row r="222" spans="1:7" ht="20.25" x14ac:dyDescent="0.25">
      <c r="A222" s="17">
        <v>55</v>
      </c>
      <c r="B222" s="59" t="s">
        <v>909</v>
      </c>
      <c r="C222" s="59" t="s">
        <v>910</v>
      </c>
      <c r="D222" s="30" t="s">
        <v>696</v>
      </c>
      <c r="E222" s="16">
        <v>19500</v>
      </c>
      <c r="F222" s="71">
        <v>0.4</v>
      </c>
      <c r="G222" s="19">
        <f t="shared" si="9"/>
        <v>11700</v>
      </c>
    </row>
    <row r="223" spans="1:7" ht="20.25" x14ac:dyDescent="0.25">
      <c r="A223" s="17">
        <v>56</v>
      </c>
      <c r="B223" s="59" t="s">
        <v>909</v>
      </c>
      <c r="C223" s="59" t="s">
        <v>910</v>
      </c>
      <c r="D223" s="30" t="s">
        <v>863</v>
      </c>
      <c r="E223" s="16">
        <v>28500</v>
      </c>
      <c r="F223" s="71">
        <v>0.4</v>
      </c>
      <c r="G223" s="19">
        <f t="shared" si="9"/>
        <v>17100</v>
      </c>
    </row>
    <row r="224" spans="1:7" ht="20.25" x14ac:dyDescent="0.25">
      <c r="A224" s="17">
        <v>57</v>
      </c>
      <c r="B224" s="59" t="s">
        <v>909</v>
      </c>
      <c r="C224" s="59" t="s">
        <v>910</v>
      </c>
      <c r="D224" s="30" t="s">
        <v>618</v>
      </c>
      <c r="E224" s="16">
        <v>32500</v>
      </c>
      <c r="F224" s="71">
        <v>0.4</v>
      </c>
      <c r="G224" s="19">
        <f t="shared" si="9"/>
        <v>19500</v>
      </c>
    </row>
    <row r="225" spans="1:7" ht="20.25" x14ac:dyDescent="0.25">
      <c r="A225" s="17">
        <v>58</v>
      </c>
      <c r="B225" s="59" t="s">
        <v>909</v>
      </c>
      <c r="C225" s="59" t="s">
        <v>910</v>
      </c>
      <c r="D225" s="174" t="s">
        <v>512</v>
      </c>
      <c r="E225" s="16">
        <v>40000</v>
      </c>
      <c r="F225" s="71">
        <v>0.4</v>
      </c>
      <c r="G225" s="19">
        <f t="shared" si="9"/>
        <v>24000</v>
      </c>
    </row>
    <row r="226" spans="1:7" ht="20.25" x14ac:dyDescent="0.25">
      <c r="A226" s="17">
        <v>59</v>
      </c>
      <c r="B226" s="61" t="s">
        <v>911</v>
      </c>
      <c r="C226" s="59" t="s">
        <v>912</v>
      </c>
      <c r="D226" s="30" t="s">
        <v>619</v>
      </c>
      <c r="E226" s="16">
        <v>13500</v>
      </c>
      <c r="F226" s="71">
        <v>0.4</v>
      </c>
      <c r="G226" s="19">
        <f t="shared" si="9"/>
        <v>8100</v>
      </c>
    </row>
    <row r="227" spans="1:7" ht="20.25" x14ac:dyDescent="0.25">
      <c r="A227" s="17">
        <v>60</v>
      </c>
      <c r="B227" s="61" t="s">
        <v>911</v>
      </c>
      <c r="C227" s="59" t="s">
        <v>912</v>
      </c>
      <c r="D227" s="30" t="s">
        <v>377</v>
      </c>
      <c r="E227" s="16">
        <v>15500</v>
      </c>
      <c r="F227" s="71">
        <v>0.4</v>
      </c>
      <c r="G227" s="19">
        <f t="shared" si="9"/>
        <v>9300</v>
      </c>
    </row>
    <row r="228" spans="1:7" ht="20.25" x14ac:dyDescent="0.25">
      <c r="A228" s="17">
        <v>61</v>
      </c>
      <c r="B228" s="61" t="s">
        <v>911</v>
      </c>
      <c r="C228" s="59" t="s">
        <v>912</v>
      </c>
      <c r="D228" s="30" t="s">
        <v>696</v>
      </c>
      <c r="E228" s="16">
        <v>19500</v>
      </c>
      <c r="F228" s="71">
        <v>0.4</v>
      </c>
      <c r="G228" s="19">
        <f t="shared" si="9"/>
        <v>11700</v>
      </c>
    </row>
    <row r="229" spans="1:7" ht="20.25" x14ac:dyDescent="0.25">
      <c r="A229" s="17">
        <v>62</v>
      </c>
      <c r="B229" s="61" t="s">
        <v>911</v>
      </c>
      <c r="C229" s="59" t="s">
        <v>912</v>
      </c>
      <c r="D229" s="30" t="s">
        <v>863</v>
      </c>
      <c r="E229" s="16">
        <v>28500</v>
      </c>
      <c r="F229" s="71">
        <v>0.4</v>
      </c>
      <c r="G229" s="19">
        <f t="shared" si="9"/>
        <v>17100</v>
      </c>
    </row>
    <row r="230" spans="1:7" ht="20.25" x14ac:dyDescent="0.25">
      <c r="A230" s="17">
        <v>63</v>
      </c>
      <c r="B230" s="61" t="s">
        <v>388</v>
      </c>
      <c r="C230" s="59" t="s">
        <v>913</v>
      </c>
      <c r="D230" s="26" t="s">
        <v>882</v>
      </c>
      <c r="E230" s="16">
        <v>15500</v>
      </c>
      <c r="F230" s="71">
        <v>0.4</v>
      </c>
      <c r="G230" s="19">
        <f t="shared" si="9"/>
        <v>9300</v>
      </c>
    </row>
    <row r="231" spans="1:7" ht="20.25" x14ac:dyDescent="0.25">
      <c r="A231" s="17">
        <v>64</v>
      </c>
      <c r="B231" s="61" t="s">
        <v>388</v>
      </c>
      <c r="C231" s="59" t="s">
        <v>913</v>
      </c>
      <c r="D231" s="30" t="s">
        <v>696</v>
      </c>
      <c r="E231" s="16">
        <v>19500</v>
      </c>
      <c r="F231" s="71">
        <v>0.4</v>
      </c>
      <c r="G231" s="19">
        <f t="shared" si="9"/>
        <v>11700</v>
      </c>
    </row>
    <row r="232" spans="1:7" ht="20.25" x14ac:dyDescent="0.25">
      <c r="A232" s="17">
        <v>65</v>
      </c>
      <c r="B232" s="61" t="s">
        <v>914</v>
      </c>
      <c r="C232" s="59" t="s">
        <v>915</v>
      </c>
      <c r="D232" s="26" t="s">
        <v>882</v>
      </c>
      <c r="E232" s="16">
        <v>15500</v>
      </c>
      <c r="F232" s="71">
        <v>0.4</v>
      </c>
      <c r="G232" s="19">
        <f t="shared" ref="G232:G295" si="10">E232*(1-F232)</f>
        <v>9300</v>
      </c>
    </row>
    <row r="233" spans="1:7" ht="20.25" x14ac:dyDescent="0.25">
      <c r="A233" s="17">
        <v>66</v>
      </c>
      <c r="B233" s="61" t="s">
        <v>916</v>
      </c>
      <c r="C233" s="59" t="s">
        <v>389</v>
      </c>
      <c r="D233" s="30" t="s">
        <v>696</v>
      </c>
      <c r="E233" s="16">
        <v>19500</v>
      </c>
      <c r="F233" s="71">
        <v>0.4</v>
      </c>
      <c r="G233" s="19">
        <f t="shared" si="10"/>
        <v>11700</v>
      </c>
    </row>
    <row r="234" spans="1:7" ht="20.25" x14ac:dyDescent="0.25">
      <c r="A234" s="17">
        <v>67</v>
      </c>
      <c r="B234" s="61" t="s">
        <v>916</v>
      </c>
      <c r="C234" s="59" t="s">
        <v>389</v>
      </c>
      <c r="D234" s="30" t="s">
        <v>863</v>
      </c>
      <c r="E234" s="16">
        <v>28500</v>
      </c>
      <c r="F234" s="71">
        <v>0.4</v>
      </c>
      <c r="G234" s="19">
        <f t="shared" si="10"/>
        <v>17100</v>
      </c>
    </row>
    <row r="235" spans="1:7" ht="20.25" x14ac:dyDescent="0.25">
      <c r="A235" s="17">
        <v>68</v>
      </c>
      <c r="B235" s="61" t="s">
        <v>916</v>
      </c>
      <c r="C235" s="59" t="s">
        <v>389</v>
      </c>
      <c r="D235" s="172" t="s">
        <v>512</v>
      </c>
      <c r="E235" s="16">
        <v>35000</v>
      </c>
      <c r="F235" s="71">
        <v>0.4</v>
      </c>
      <c r="G235" s="19">
        <f t="shared" si="10"/>
        <v>21000</v>
      </c>
    </row>
    <row r="236" spans="1:7" ht="20.25" x14ac:dyDescent="0.25">
      <c r="A236" s="17">
        <v>69</v>
      </c>
      <c r="B236" s="61" t="s">
        <v>917</v>
      </c>
      <c r="C236" s="59" t="s">
        <v>918</v>
      </c>
      <c r="D236" s="30" t="s">
        <v>619</v>
      </c>
      <c r="E236" s="16">
        <v>13500</v>
      </c>
      <c r="F236" s="71">
        <v>0.4</v>
      </c>
      <c r="G236" s="19">
        <f t="shared" si="10"/>
        <v>8100</v>
      </c>
    </row>
    <row r="237" spans="1:7" ht="20.25" x14ac:dyDescent="0.25">
      <c r="A237" s="17">
        <v>70</v>
      </c>
      <c r="B237" s="61" t="s">
        <v>917</v>
      </c>
      <c r="C237" s="59" t="s">
        <v>918</v>
      </c>
      <c r="D237" s="26" t="s">
        <v>882</v>
      </c>
      <c r="E237" s="16">
        <v>15500</v>
      </c>
      <c r="F237" s="71">
        <v>0.4</v>
      </c>
      <c r="G237" s="19">
        <f t="shared" si="10"/>
        <v>9300</v>
      </c>
    </row>
    <row r="238" spans="1:7" ht="20.25" x14ac:dyDescent="0.25">
      <c r="A238" s="17">
        <v>71</v>
      </c>
      <c r="B238" s="170" t="s">
        <v>919</v>
      </c>
      <c r="C238" s="57" t="s">
        <v>920</v>
      </c>
      <c r="D238" s="30" t="s">
        <v>696</v>
      </c>
      <c r="E238" s="16">
        <v>19500</v>
      </c>
      <c r="F238" s="71">
        <v>0.4</v>
      </c>
      <c r="G238" s="19">
        <f t="shared" si="10"/>
        <v>11700</v>
      </c>
    </row>
    <row r="239" spans="1:7" ht="20.25" x14ac:dyDescent="0.25">
      <c r="A239" s="17">
        <v>72</v>
      </c>
      <c r="B239" s="170" t="s">
        <v>919</v>
      </c>
      <c r="C239" s="57" t="s">
        <v>920</v>
      </c>
      <c r="D239" s="30" t="s">
        <v>863</v>
      </c>
      <c r="E239" s="16">
        <v>28500</v>
      </c>
      <c r="F239" s="71">
        <v>0.4</v>
      </c>
      <c r="G239" s="19">
        <f t="shared" si="10"/>
        <v>17100</v>
      </c>
    </row>
    <row r="240" spans="1:7" ht="20.25" x14ac:dyDescent="0.25">
      <c r="A240" s="17">
        <v>73</v>
      </c>
      <c r="B240" s="61" t="s">
        <v>921</v>
      </c>
      <c r="C240" s="59" t="s">
        <v>922</v>
      </c>
      <c r="D240" s="30" t="s">
        <v>863</v>
      </c>
      <c r="E240" s="16">
        <v>28500</v>
      </c>
      <c r="F240" s="71">
        <v>0.4</v>
      </c>
      <c r="G240" s="19">
        <f t="shared" si="10"/>
        <v>17100</v>
      </c>
    </row>
    <row r="241" spans="1:7" ht="20.25" x14ac:dyDescent="0.25">
      <c r="A241" s="17">
        <v>74</v>
      </c>
      <c r="B241" s="61" t="s">
        <v>921</v>
      </c>
      <c r="C241" s="59" t="s">
        <v>922</v>
      </c>
      <c r="D241" s="174" t="s">
        <v>512</v>
      </c>
      <c r="E241" s="16">
        <v>40000</v>
      </c>
      <c r="F241" s="71">
        <v>0.4</v>
      </c>
      <c r="G241" s="19">
        <f t="shared" si="10"/>
        <v>24000</v>
      </c>
    </row>
    <row r="242" spans="1:7" ht="20.25" x14ac:dyDescent="0.25">
      <c r="A242" s="17">
        <v>75</v>
      </c>
      <c r="B242" s="61" t="s">
        <v>390</v>
      </c>
      <c r="C242" s="59" t="s">
        <v>391</v>
      </c>
      <c r="D242" s="26" t="s">
        <v>882</v>
      </c>
      <c r="E242" s="16">
        <v>15500</v>
      </c>
      <c r="F242" s="71">
        <v>0.4</v>
      </c>
      <c r="G242" s="19">
        <f t="shared" si="10"/>
        <v>9300</v>
      </c>
    </row>
    <row r="243" spans="1:7" ht="20.25" x14ac:dyDescent="0.25">
      <c r="A243" s="17">
        <v>76</v>
      </c>
      <c r="B243" s="61" t="s">
        <v>390</v>
      </c>
      <c r="C243" s="59" t="s">
        <v>391</v>
      </c>
      <c r="D243" s="30" t="s">
        <v>696</v>
      </c>
      <c r="E243" s="16">
        <v>19500</v>
      </c>
      <c r="F243" s="71">
        <v>0.4</v>
      </c>
      <c r="G243" s="19">
        <f t="shared" si="10"/>
        <v>11700</v>
      </c>
    </row>
    <row r="244" spans="1:7" ht="20.25" x14ac:dyDescent="0.25">
      <c r="A244" s="17">
        <v>77</v>
      </c>
      <c r="B244" s="61" t="s">
        <v>923</v>
      </c>
      <c r="C244" s="59" t="s">
        <v>987</v>
      </c>
      <c r="D244" s="30" t="s">
        <v>863</v>
      </c>
      <c r="E244" s="16">
        <v>28500</v>
      </c>
      <c r="F244" s="71">
        <v>0.4</v>
      </c>
      <c r="G244" s="19">
        <f t="shared" si="10"/>
        <v>17100</v>
      </c>
    </row>
    <row r="245" spans="1:7" ht="20.25" x14ac:dyDescent="0.25">
      <c r="A245" s="17">
        <v>78</v>
      </c>
      <c r="B245" s="59" t="s">
        <v>924</v>
      </c>
      <c r="C245" s="59" t="s">
        <v>925</v>
      </c>
      <c r="D245" s="30" t="s">
        <v>863</v>
      </c>
      <c r="E245" s="16">
        <v>28500</v>
      </c>
      <c r="F245" s="71">
        <v>0.4</v>
      </c>
      <c r="G245" s="19">
        <f t="shared" si="10"/>
        <v>17100</v>
      </c>
    </row>
    <row r="246" spans="1:7" ht="20.25" x14ac:dyDescent="0.25">
      <c r="A246" s="17">
        <v>79</v>
      </c>
      <c r="B246" s="61" t="s">
        <v>926</v>
      </c>
      <c r="C246" s="59" t="s">
        <v>927</v>
      </c>
      <c r="D246" s="30" t="s">
        <v>619</v>
      </c>
      <c r="E246" s="16">
        <v>13500</v>
      </c>
      <c r="F246" s="71">
        <v>0.4</v>
      </c>
      <c r="G246" s="19">
        <f t="shared" si="10"/>
        <v>8100</v>
      </c>
    </row>
    <row r="247" spans="1:7" ht="20.25" x14ac:dyDescent="0.25">
      <c r="A247" s="17">
        <v>80</v>
      </c>
      <c r="B247" s="61" t="s">
        <v>926</v>
      </c>
      <c r="C247" s="59" t="s">
        <v>927</v>
      </c>
      <c r="D247" s="26" t="s">
        <v>882</v>
      </c>
      <c r="E247" s="16">
        <v>15500</v>
      </c>
      <c r="F247" s="71">
        <v>0.4</v>
      </c>
      <c r="G247" s="19">
        <f t="shared" si="10"/>
        <v>9300</v>
      </c>
    </row>
    <row r="248" spans="1:7" ht="20.25" x14ac:dyDescent="0.25">
      <c r="A248" s="17">
        <v>81</v>
      </c>
      <c r="B248" s="61" t="s">
        <v>928</v>
      </c>
      <c r="C248" s="59" t="s">
        <v>929</v>
      </c>
      <c r="D248" s="26" t="s">
        <v>882</v>
      </c>
      <c r="E248" s="16">
        <v>15500</v>
      </c>
      <c r="F248" s="71">
        <v>0.4</v>
      </c>
      <c r="G248" s="19">
        <f t="shared" si="10"/>
        <v>9300</v>
      </c>
    </row>
    <row r="249" spans="1:7" ht="20.25" x14ac:dyDescent="0.25">
      <c r="A249" s="17">
        <v>82</v>
      </c>
      <c r="B249" s="61" t="s">
        <v>928</v>
      </c>
      <c r="C249" s="59" t="s">
        <v>929</v>
      </c>
      <c r="D249" s="30" t="s">
        <v>930</v>
      </c>
      <c r="E249" s="16">
        <v>24500</v>
      </c>
      <c r="F249" s="71">
        <v>0.4</v>
      </c>
      <c r="G249" s="19">
        <f t="shared" si="10"/>
        <v>14700</v>
      </c>
    </row>
    <row r="250" spans="1:7" ht="20.25" x14ac:dyDescent="0.25">
      <c r="A250" s="17">
        <v>83</v>
      </c>
      <c r="B250" s="61" t="s">
        <v>928</v>
      </c>
      <c r="C250" s="59" t="s">
        <v>929</v>
      </c>
      <c r="D250" s="30" t="s">
        <v>931</v>
      </c>
      <c r="E250" s="16">
        <v>30500</v>
      </c>
      <c r="F250" s="71">
        <v>0.4</v>
      </c>
      <c r="G250" s="19">
        <f t="shared" si="10"/>
        <v>18300</v>
      </c>
    </row>
    <row r="251" spans="1:7" ht="20.25" x14ac:dyDescent="0.25">
      <c r="A251" s="17">
        <v>84</v>
      </c>
      <c r="B251" s="59" t="s">
        <v>932</v>
      </c>
      <c r="C251" s="59" t="s">
        <v>933</v>
      </c>
      <c r="D251" s="172" t="s">
        <v>934</v>
      </c>
      <c r="E251" s="173">
        <v>30500</v>
      </c>
      <c r="F251" s="71">
        <v>0.4</v>
      </c>
      <c r="G251" s="19">
        <f t="shared" si="10"/>
        <v>18300</v>
      </c>
    </row>
    <row r="252" spans="1:7" ht="20.25" x14ac:dyDescent="0.25">
      <c r="A252" s="17">
        <v>85</v>
      </c>
      <c r="B252" s="59" t="s">
        <v>932</v>
      </c>
      <c r="C252" s="59" t="s">
        <v>933</v>
      </c>
      <c r="D252" s="172" t="s">
        <v>935</v>
      </c>
      <c r="E252" s="173">
        <v>35000</v>
      </c>
      <c r="F252" s="71">
        <v>0.4</v>
      </c>
      <c r="G252" s="19">
        <f t="shared" si="10"/>
        <v>21000</v>
      </c>
    </row>
    <row r="253" spans="1:7" ht="20.25" x14ac:dyDescent="0.25">
      <c r="A253" s="17">
        <v>86</v>
      </c>
      <c r="B253" s="57" t="s">
        <v>936</v>
      </c>
      <c r="C253" s="56" t="s">
        <v>937</v>
      </c>
      <c r="D253" s="174" t="s">
        <v>618</v>
      </c>
      <c r="E253" s="16">
        <v>32500</v>
      </c>
      <c r="F253" s="71">
        <v>0.4</v>
      </c>
      <c r="G253" s="19">
        <f t="shared" si="10"/>
        <v>19500</v>
      </c>
    </row>
    <row r="254" spans="1:7" ht="20.25" x14ac:dyDescent="0.25">
      <c r="A254" s="17">
        <v>87</v>
      </c>
      <c r="B254" s="57" t="s">
        <v>936</v>
      </c>
      <c r="C254" s="56" t="s">
        <v>937</v>
      </c>
      <c r="D254" s="174" t="s">
        <v>512</v>
      </c>
      <c r="E254" s="16">
        <v>40000</v>
      </c>
      <c r="F254" s="71">
        <v>0.4</v>
      </c>
      <c r="G254" s="19">
        <f t="shared" si="10"/>
        <v>24000</v>
      </c>
    </row>
    <row r="255" spans="1:7" ht="20.25" x14ac:dyDescent="0.25">
      <c r="A255" s="17">
        <v>88</v>
      </c>
      <c r="B255" s="61" t="s">
        <v>938</v>
      </c>
      <c r="C255" s="59" t="s">
        <v>939</v>
      </c>
      <c r="D255" s="26" t="s">
        <v>882</v>
      </c>
      <c r="E255" s="16">
        <v>15500</v>
      </c>
      <c r="F255" s="71">
        <v>0.4</v>
      </c>
      <c r="G255" s="19">
        <f t="shared" si="10"/>
        <v>9300</v>
      </c>
    </row>
    <row r="256" spans="1:7" ht="20.25" x14ac:dyDescent="0.25">
      <c r="A256" s="17">
        <v>89</v>
      </c>
      <c r="B256" s="61" t="s">
        <v>938</v>
      </c>
      <c r="C256" s="59" t="s">
        <v>939</v>
      </c>
      <c r="D256" s="30" t="s">
        <v>696</v>
      </c>
      <c r="E256" s="16">
        <v>19500</v>
      </c>
      <c r="F256" s="71">
        <v>0.4</v>
      </c>
      <c r="G256" s="19">
        <f t="shared" si="10"/>
        <v>11700</v>
      </c>
    </row>
    <row r="257" spans="1:7" ht="20.25" x14ac:dyDescent="0.25">
      <c r="A257" s="17">
        <v>90</v>
      </c>
      <c r="B257" s="61" t="s">
        <v>938</v>
      </c>
      <c r="C257" s="59" t="s">
        <v>939</v>
      </c>
      <c r="D257" s="174" t="s">
        <v>863</v>
      </c>
      <c r="E257" s="16">
        <v>28500</v>
      </c>
      <c r="F257" s="71">
        <v>0.4</v>
      </c>
      <c r="G257" s="19">
        <f t="shared" si="10"/>
        <v>17100</v>
      </c>
    </row>
    <row r="258" spans="1:7" ht="20.25" x14ac:dyDescent="0.25">
      <c r="A258" s="17">
        <v>91</v>
      </c>
      <c r="B258" s="61" t="s">
        <v>938</v>
      </c>
      <c r="C258" s="59" t="s">
        <v>939</v>
      </c>
      <c r="D258" s="174" t="s">
        <v>940</v>
      </c>
      <c r="E258" s="16">
        <v>32500</v>
      </c>
      <c r="F258" s="71">
        <v>0.4</v>
      </c>
      <c r="G258" s="19">
        <f t="shared" si="10"/>
        <v>19500</v>
      </c>
    </row>
    <row r="259" spans="1:7" ht="20.25" x14ac:dyDescent="0.25">
      <c r="A259" s="17">
        <v>92</v>
      </c>
      <c r="B259" s="61" t="s">
        <v>938</v>
      </c>
      <c r="C259" s="59" t="s">
        <v>939</v>
      </c>
      <c r="D259" s="174" t="s">
        <v>941</v>
      </c>
      <c r="E259" s="16">
        <v>40000</v>
      </c>
      <c r="F259" s="71">
        <v>0.4</v>
      </c>
      <c r="G259" s="19">
        <f t="shared" si="10"/>
        <v>24000</v>
      </c>
    </row>
    <row r="260" spans="1:7" ht="20.25" x14ac:dyDescent="0.25">
      <c r="A260" s="17">
        <v>93</v>
      </c>
      <c r="B260" s="61" t="s">
        <v>942</v>
      </c>
      <c r="C260" s="59" t="s">
        <v>943</v>
      </c>
      <c r="D260" s="26" t="s">
        <v>944</v>
      </c>
      <c r="E260" s="16">
        <v>13500</v>
      </c>
      <c r="F260" s="71">
        <v>0.4</v>
      </c>
      <c r="G260" s="19">
        <f t="shared" si="10"/>
        <v>8100</v>
      </c>
    </row>
    <row r="261" spans="1:7" ht="20.25" x14ac:dyDescent="0.25">
      <c r="A261" s="17">
        <v>94</v>
      </c>
      <c r="B261" s="61" t="s">
        <v>942</v>
      </c>
      <c r="C261" s="59" t="s">
        <v>943</v>
      </c>
      <c r="D261" s="26" t="s">
        <v>882</v>
      </c>
      <c r="E261" s="16">
        <v>15500</v>
      </c>
      <c r="F261" s="71">
        <v>0.4</v>
      </c>
      <c r="G261" s="19">
        <f t="shared" si="10"/>
        <v>9300</v>
      </c>
    </row>
    <row r="262" spans="1:7" ht="20.25" x14ac:dyDescent="0.25">
      <c r="A262" s="17">
        <v>95</v>
      </c>
      <c r="B262" s="61" t="s">
        <v>942</v>
      </c>
      <c r="C262" s="59" t="s">
        <v>943</v>
      </c>
      <c r="D262" s="26" t="s">
        <v>945</v>
      </c>
      <c r="E262" s="16">
        <v>19500</v>
      </c>
      <c r="F262" s="71">
        <v>0.4</v>
      </c>
      <c r="G262" s="19">
        <f t="shared" si="10"/>
        <v>11700</v>
      </c>
    </row>
    <row r="263" spans="1:7" ht="20.25" x14ac:dyDescent="0.25">
      <c r="A263" s="17">
        <v>96</v>
      </c>
      <c r="B263" s="61" t="s">
        <v>946</v>
      </c>
      <c r="C263" s="59" t="s">
        <v>947</v>
      </c>
      <c r="D263" s="30" t="s">
        <v>696</v>
      </c>
      <c r="E263" s="16">
        <v>19500</v>
      </c>
      <c r="F263" s="71">
        <v>0.4</v>
      </c>
      <c r="G263" s="19">
        <f t="shared" si="10"/>
        <v>11700</v>
      </c>
    </row>
    <row r="264" spans="1:7" ht="20.25" x14ac:dyDescent="0.25">
      <c r="A264" s="17">
        <v>97</v>
      </c>
      <c r="B264" s="61" t="s">
        <v>946</v>
      </c>
      <c r="C264" s="59" t="s">
        <v>947</v>
      </c>
      <c r="D264" s="30" t="s">
        <v>863</v>
      </c>
      <c r="E264" s="16">
        <v>28500</v>
      </c>
      <c r="F264" s="71">
        <v>0.4</v>
      </c>
      <c r="G264" s="19">
        <f t="shared" si="10"/>
        <v>17100</v>
      </c>
    </row>
    <row r="265" spans="1:7" ht="20.25" x14ac:dyDescent="0.25">
      <c r="A265" s="17">
        <v>98</v>
      </c>
      <c r="B265" s="61" t="s">
        <v>946</v>
      </c>
      <c r="C265" s="59" t="s">
        <v>947</v>
      </c>
      <c r="D265" s="172" t="s">
        <v>618</v>
      </c>
      <c r="E265" s="16">
        <v>32500</v>
      </c>
      <c r="F265" s="71">
        <v>0.4</v>
      </c>
      <c r="G265" s="19">
        <f t="shared" si="10"/>
        <v>19500</v>
      </c>
    </row>
    <row r="266" spans="1:7" ht="20.25" x14ac:dyDescent="0.25">
      <c r="A266" s="17">
        <v>99</v>
      </c>
      <c r="B266" s="61" t="s">
        <v>948</v>
      </c>
      <c r="C266" s="59" t="s">
        <v>949</v>
      </c>
      <c r="D266" s="30" t="s">
        <v>863</v>
      </c>
      <c r="E266" s="16">
        <v>28500</v>
      </c>
      <c r="F266" s="71">
        <v>0.4</v>
      </c>
      <c r="G266" s="19">
        <f t="shared" si="10"/>
        <v>17100</v>
      </c>
    </row>
    <row r="267" spans="1:7" ht="20.25" x14ac:dyDescent="0.25">
      <c r="A267" s="17">
        <v>100</v>
      </c>
      <c r="B267" s="170" t="s">
        <v>950</v>
      </c>
      <c r="C267" s="57" t="s">
        <v>951</v>
      </c>
      <c r="D267" s="26" t="s">
        <v>882</v>
      </c>
      <c r="E267" s="16">
        <v>15500</v>
      </c>
      <c r="F267" s="71">
        <v>0.4</v>
      </c>
      <c r="G267" s="19">
        <f t="shared" si="10"/>
        <v>9300</v>
      </c>
    </row>
    <row r="268" spans="1:7" ht="20.25" x14ac:dyDescent="0.25">
      <c r="A268" s="17">
        <v>101</v>
      </c>
      <c r="B268" s="170" t="s">
        <v>950</v>
      </c>
      <c r="C268" s="57" t="s">
        <v>951</v>
      </c>
      <c r="D268" s="30" t="s">
        <v>696</v>
      </c>
      <c r="E268" s="16">
        <v>19500</v>
      </c>
      <c r="F268" s="71">
        <v>0.4</v>
      </c>
      <c r="G268" s="19">
        <f t="shared" si="10"/>
        <v>11700</v>
      </c>
    </row>
    <row r="269" spans="1:7" ht="20.25" x14ac:dyDescent="0.25">
      <c r="A269" s="17">
        <v>102</v>
      </c>
      <c r="B269" s="61" t="s">
        <v>952</v>
      </c>
      <c r="C269" s="59" t="s">
        <v>953</v>
      </c>
      <c r="D269" s="174" t="s">
        <v>618</v>
      </c>
      <c r="E269" s="16">
        <v>32500</v>
      </c>
      <c r="F269" s="71">
        <v>0.4</v>
      </c>
      <c r="G269" s="19">
        <f t="shared" si="10"/>
        <v>19500</v>
      </c>
    </row>
    <row r="270" spans="1:7" ht="20.25" x14ac:dyDescent="0.25">
      <c r="A270" s="17">
        <v>103</v>
      </c>
      <c r="B270" s="59" t="s">
        <v>954</v>
      </c>
      <c r="C270" s="59" t="s">
        <v>955</v>
      </c>
      <c r="D270" s="30" t="s">
        <v>696</v>
      </c>
      <c r="E270" s="16">
        <v>19500</v>
      </c>
      <c r="F270" s="71">
        <v>0.4</v>
      </c>
      <c r="G270" s="19">
        <f t="shared" si="10"/>
        <v>11700</v>
      </c>
    </row>
    <row r="271" spans="1:7" ht="20.25" x14ac:dyDescent="0.25">
      <c r="A271" s="17">
        <v>104</v>
      </c>
      <c r="B271" s="59" t="s">
        <v>954</v>
      </c>
      <c r="C271" s="59" t="s">
        <v>955</v>
      </c>
      <c r="D271" s="30" t="s">
        <v>863</v>
      </c>
      <c r="E271" s="16">
        <v>28500</v>
      </c>
      <c r="F271" s="71">
        <v>0.4</v>
      </c>
      <c r="G271" s="19">
        <f t="shared" si="10"/>
        <v>17100</v>
      </c>
    </row>
    <row r="272" spans="1:7" ht="20.25" x14ac:dyDescent="0.25">
      <c r="A272" s="17">
        <v>105</v>
      </c>
      <c r="B272" s="62" t="s">
        <v>956</v>
      </c>
      <c r="C272" s="56" t="s">
        <v>957</v>
      </c>
      <c r="D272" s="100" t="s">
        <v>377</v>
      </c>
      <c r="E272" s="16">
        <v>15500</v>
      </c>
      <c r="F272" s="71">
        <v>0.4</v>
      </c>
      <c r="G272" s="19">
        <f t="shared" si="10"/>
        <v>9300</v>
      </c>
    </row>
    <row r="273" spans="1:7" ht="20.25" x14ac:dyDescent="0.25">
      <c r="A273" s="17">
        <v>106</v>
      </c>
      <c r="B273" s="61" t="s">
        <v>958</v>
      </c>
      <c r="C273" s="59" t="s">
        <v>959</v>
      </c>
      <c r="D273" s="30" t="s">
        <v>863</v>
      </c>
      <c r="E273" s="16">
        <v>28500</v>
      </c>
      <c r="F273" s="71">
        <v>0.4</v>
      </c>
      <c r="G273" s="19">
        <f t="shared" si="10"/>
        <v>17100</v>
      </c>
    </row>
    <row r="274" spans="1:7" ht="40.5" x14ac:dyDescent="0.25">
      <c r="A274" s="17">
        <v>107</v>
      </c>
      <c r="B274" s="62" t="s">
        <v>960</v>
      </c>
      <c r="C274" s="59" t="s">
        <v>961</v>
      </c>
      <c r="D274" s="30" t="s">
        <v>863</v>
      </c>
      <c r="E274" s="16">
        <v>28500</v>
      </c>
      <c r="F274" s="71">
        <v>0.4</v>
      </c>
      <c r="G274" s="19">
        <f t="shared" si="10"/>
        <v>17100</v>
      </c>
    </row>
    <row r="275" spans="1:7" ht="40.5" x14ac:dyDescent="0.25">
      <c r="A275" s="17">
        <v>108</v>
      </c>
      <c r="B275" s="62" t="s">
        <v>960</v>
      </c>
      <c r="C275" s="59" t="s">
        <v>961</v>
      </c>
      <c r="D275" s="174" t="s">
        <v>618</v>
      </c>
      <c r="E275" s="16">
        <v>32500</v>
      </c>
      <c r="F275" s="71">
        <v>0.4</v>
      </c>
      <c r="G275" s="19">
        <f t="shared" si="10"/>
        <v>19500</v>
      </c>
    </row>
    <row r="276" spans="1:7" ht="40.5" x14ac:dyDescent="0.25">
      <c r="A276" s="17">
        <v>109</v>
      </c>
      <c r="B276" s="62" t="s">
        <v>960</v>
      </c>
      <c r="C276" s="59" t="s">
        <v>961</v>
      </c>
      <c r="D276" s="174" t="s">
        <v>512</v>
      </c>
      <c r="E276" s="16">
        <v>35000</v>
      </c>
      <c r="F276" s="71">
        <v>0.4</v>
      </c>
      <c r="G276" s="19">
        <f t="shared" si="10"/>
        <v>21000</v>
      </c>
    </row>
    <row r="277" spans="1:7" ht="20.25" x14ac:dyDescent="0.25">
      <c r="A277" s="17">
        <v>110</v>
      </c>
      <c r="B277" s="61" t="s">
        <v>962</v>
      </c>
      <c r="C277" s="59" t="s">
        <v>963</v>
      </c>
      <c r="D277" s="30" t="s">
        <v>696</v>
      </c>
      <c r="E277" s="16">
        <v>19500</v>
      </c>
      <c r="F277" s="71">
        <v>0.4</v>
      </c>
      <c r="G277" s="19">
        <f t="shared" si="10"/>
        <v>11700</v>
      </c>
    </row>
    <row r="278" spans="1:7" ht="20.25" x14ac:dyDescent="0.25">
      <c r="A278" s="17">
        <v>111</v>
      </c>
      <c r="B278" s="61" t="s">
        <v>962</v>
      </c>
      <c r="C278" s="59" t="s">
        <v>963</v>
      </c>
      <c r="D278" s="30" t="s">
        <v>863</v>
      </c>
      <c r="E278" s="16">
        <v>28500</v>
      </c>
      <c r="F278" s="71">
        <v>0.4</v>
      </c>
      <c r="G278" s="19">
        <f t="shared" si="10"/>
        <v>17100</v>
      </c>
    </row>
    <row r="279" spans="1:7" ht="20.25" x14ac:dyDescent="0.25">
      <c r="A279" s="17">
        <v>112</v>
      </c>
      <c r="B279" s="61" t="s">
        <v>964</v>
      </c>
      <c r="C279" s="59" t="s">
        <v>965</v>
      </c>
      <c r="D279" s="30" t="s">
        <v>618</v>
      </c>
      <c r="E279" s="16">
        <v>32500</v>
      </c>
      <c r="F279" s="71">
        <v>0.4</v>
      </c>
      <c r="G279" s="19">
        <f t="shared" si="10"/>
        <v>19500</v>
      </c>
    </row>
    <row r="280" spans="1:7" ht="20.25" x14ac:dyDescent="0.25">
      <c r="A280" s="17">
        <v>113</v>
      </c>
      <c r="B280" s="61" t="s">
        <v>966</v>
      </c>
      <c r="C280" s="59" t="s">
        <v>967</v>
      </c>
      <c r="D280" s="30" t="s">
        <v>696</v>
      </c>
      <c r="E280" s="16">
        <v>19500</v>
      </c>
      <c r="F280" s="71">
        <v>0.4</v>
      </c>
      <c r="G280" s="19">
        <f t="shared" si="10"/>
        <v>11700</v>
      </c>
    </row>
    <row r="281" spans="1:7" ht="20.25" x14ac:dyDescent="0.25">
      <c r="A281" s="17">
        <v>114</v>
      </c>
      <c r="B281" s="61" t="s">
        <v>966</v>
      </c>
      <c r="C281" s="59" t="s">
        <v>967</v>
      </c>
      <c r="D281" s="30" t="s">
        <v>863</v>
      </c>
      <c r="E281" s="16">
        <v>28500</v>
      </c>
      <c r="F281" s="71">
        <v>0.4</v>
      </c>
      <c r="G281" s="19">
        <f t="shared" si="10"/>
        <v>17100</v>
      </c>
    </row>
    <row r="282" spans="1:7" ht="20.25" x14ac:dyDescent="0.25">
      <c r="A282" s="17">
        <v>115</v>
      </c>
      <c r="B282" s="61" t="s">
        <v>966</v>
      </c>
      <c r="C282" s="59" t="s">
        <v>967</v>
      </c>
      <c r="D282" s="30" t="s">
        <v>618</v>
      </c>
      <c r="E282" s="16">
        <v>32500</v>
      </c>
      <c r="F282" s="71">
        <v>0.4</v>
      </c>
      <c r="G282" s="19">
        <f t="shared" si="10"/>
        <v>19500</v>
      </c>
    </row>
    <row r="283" spans="1:7" ht="20.25" x14ac:dyDescent="0.25">
      <c r="A283" s="17">
        <v>116</v>
      </c>
      <c r="B283" s="61" t="s">
        <v>968</v>
      </c>
      <c r="C283" s="61" t="s">
        <v>969</v>
      </c>
      <c r="D283" s="30" t="s">
        <v>863</v>
      </c>
      <c r="E283" s="16">
        <v>28500</v>
      </c>
      <c r="F283" s="71">
        <v>0.4</v>
      </c>
      <c r="G283" s="19">
        <f t="shared" si="10"/>
        <v>17100</v>
      </c>
    </row>
    <row r="284" spans="1:7" ht="20.25" x14ac:dyDescent="0.25">
      <c r="A284" s="17">
        <v>117</v>
      </c>
      <c r="B284" s="61" t="s">
        <v>968</v>
      </c>
      <c r="C284" s="61" t="s">
        <v>969</v>
      </c>
      <c r="D284" s="172" t="s">
        <v>970</v>
      </c>
      <c r="E284" s="173">
        <v>40000</v>
      </c>
      <c r="F284" s="71">
        <v>0.4</v>
      </c>
      <c r="G284" s="19">
        <f t="shared" si="10"/>
        <v>24000</v>
      </c>
    </row>
    <row r="285" spans="1:7" ht="20.25" x14ac:dyDescent="0.25">
      <c r="A285" s="17">
        <v>118</v>
      </c>
      <c r="B285" s="59" t="s">
        <v>971</v>
      </c>
      <c r="C285" s="59" t="s">
        <v>972</v>
      </c>
      <c r="D285" s="30" t="s">
        <v>863</v>
      </c>
      <c r="E285" s="16">
        <v>28500</v>
      </c>
      <c r="F285" s="71">
        <v>0.4</v>
      </c>
      <c r="G285" s="19">
        <f t="shared" si="10"/>
        <v>17100</v>
      </c>
    </row>
    <row r="286" spans="1:7" ht="20.25" x14ac:dyDescent="0.25">
      <c r="A286" s="17">
        <v>119</v>
      </c>
      <c r="B286" s="57" t="s">
        <v>973</v>
      </c>
      <c r="C286" s="57" t="s">
        <v>974</v>
      </c>
      <c r="D286" s="30" t="s">
        <v>377</v>
      </c>
      <c r="E286" s="16">
        <v>15500</v>
      </c>
      <c r="F286" s="71">
        <v>0.4</v>
      </c>
      <c r="G286" s="19">
        <f t="shared" si="10"/>
        <v>9300</v>
      </c>
    </row>
    <row r="287" spans="1:7" ht="20.25" x14ac:dyDescent="0.25">
      <c r="A287" s="17">
        <v>120</v>
      </c>
      <c r="B287" s="61" t="s">
        <v>975</v>
      </c>
      <c r="C287" s="61" t="s">
        <v>976</v>
      </c>
      <c r="D287" s="30" t="s">
        <v>863</v>
      </c>
      <c r="E287" s="16">
        <v>28500</v>
      </c>
      <c r="F287" s="71">
        <v>0.4</v>
      </c>
      <c r="G287" s="19">
        <f t="shared" si="10"/>
        <v>17100</v>
      </c>
    </row>
    <row r="288" spans="1:7" ht="20.25" x14ac:dyDescent="0.25">
      <c r="A288" s="17">
        <v>121</v>
      </c>
      <c r="B288" s="61" t="s">
        <v>975</v>
      </c>
      <c r="C288" s="61" t="s">
        <v>976</v>
      </c>
      <c r="D288" s="30" t="s">
        <v>618</v>
      </c>
      <c r="E288" s="16">
        <v>32500</v>
      </c>
      <c r="F288" s="71">
        <v>0.4</v>
      </c>
      <c r="G288" s="19">
        <f t="shared" si="10"/>
        <v>19500</v>
      </c>
    </row>
    <row r="289" spans="1:7" ht="20.25" x14ac:dyDescent="0.25">
      <c r="A289" s="17">
        <v>122</v>
      </c>
      <c r="B289" s="57" t="s">
        <v>977</v>
      </c>
      <c r="C289" s="57" t="s">
        <v>978</v>
      </c>
      <c r="D289" s="30" t="s">
        <v>696</v>
      </c>
      <c r="E289" s="16">
        <v>19500</v>
      </c>
      <c r="F289" s="71">
        <v>0.4</v>
      </c>
      <c r="G289" s="19">
        <f t="shared" si="10"/>
        <v>11700</v>
      </c>
    </row>
    <row r="290" spans="1:7" ht="20.25" x14ac:dyDescent="0.25">
      <c r="A290" s="17">
        <v>123</v>
      </c>
      <c r="B290" s="57" t="s">
        <v>977</v>
      </c>
      <c r="C290" s="57" t="s">
        <v>978</v>
      </c>
      <c r="D290" s="30" t="s">
        <v>863</v>
      </c>
      <c r="E290" s="16">
        <v>28500</v>
      </c>
      <c r="F290" s="71">
        <v>0.4</v>
      </c>
      <c r="G290" s="19">
        <f t="shared" si="10"/>
        <v>17100</v>
      </c>
    </row>
    <row r="291" spans="1:7" ht="20.25" x14ac:dyDescent="0.25">
      <c r="A291" s="17">
        <v>124</v>
      </c>
      <c r="B291" s="29" t="s">
        <v>979</v>
      </c>
      <c r="C291" s="61" t="s">
        <v>980</v>
      </c>
      <c r="D291" s="172" t="s">
        <v>619</v>
      </c>
      <c r="E291" s="16">
        <v>13500</v>
      </c>
      <c r="F291" s="71">
        <v>0.4</v>
      </c>
      <c r="G291" s="19">
        <f t="shared" si="10"/>
        <v>8100</v>
      </c>
    </row>
    <row r="292" spans="1:7" ht="20.25" x14ac:dyDescent="0.25">
      <c r="A292" s="17">
        <v>125</v>
      </c>
      <c r="B292" s="29" t="s">
        <v>979</v>
      </c>
      <c r="C292" s="61" t="s">
        <v>980</v>
      </c>
      <c r="D292" s="172" t="s">
        <v>377</v>
      </c>
      <c r="E292" s="16">
        <v>15500</v>
      </c>
      <c r="F292" s="71">
        <v>0.4</v>
      </c>
      <c r="G292" s="19">
        <f t="shared" si="10"/>
        <v>9300</v>
      </c>
    </row>
    <row r="293" spans="1:7" ht="20.25" x14ac:dyDescent="0.25">
      <c r="A293" s="17">
        <v>126</v>
      </c>
      <c r="B293" s="29" t="s">
        <v>979</v>
      </c>
      <c r="C293" s="61" t="s">
        <v>980</v>
      </c>
      <c r="D293" s="172" t="s">
        <v>696</v>
      </c>
      <c r="E293" s="16">
        <v>19500</v>
      </c>
      <c r="F293" s="71">
        <v>0.4</v>
      </c>
      <c r="G293" s="19">
        <f t="shared" si="10"/>
        <v>11700</v>
      </c>
    </row>
    <row r="294" spans="1:7" ht="20.25" x14ac:dyDescent="0.25">
      <c r="A294" s="17">
        <v>127</v>
      </c>
      <c r="B294" s="29" t="s">
        <v>979</v>
      </c>
      <c r="C294" s="61" t="s">
        <v>980</v>
      </c>
      <c r="D294" s="172" t="s">
        <v>981</v>
      </c>
      <c r="E294" s="173">
        <v>40000</v>
      </c>
      <c r="F294" s="71">
        <v>0.4</v>
      </c>
      <c r="G294" s="19">
        <f t="shared" si="10"/>
        <v>24000</v>
      </c>
    </row>
    <row r="295" spans="1:7" ht="20.25" x14ac:dyDescent="0.25">
      <c r="A295" s="17">
        <v>128</v>
      </c>
      <c r="B295" s="29" t="s">
        <v>982</v>
      </c>
      <c r="C295" s="61" t="s">
        <v>983</v>
      </c>
      <c r="D295" s="172" t="s">
        <v>984</v>
      </c>
      <c r="E295" s="173">
        <v>40000</v>
      </c>
      <c r="F295" s="71">
        <v>0.4</v>
      </c>
      <c r="G295" s="19">
        <f t="shared" si="10"/>
        <v>24000</v>
      </c>
    </row>
    <row r="296" spans="1:7" ht="20.25" x14ac:dyDescent="0.25">
      <c r="A296" s="17">
        <v>129</v>
      </c>
      <c r="B296" s="29" t="s">
        <v>985</v>
      </c>
      <c r="C296" s="61" t="s">
        <v>986</v>
      </c>
      <c r="D296" s="26" t="s">
        <v>619</v>
      </c>
      <c r="E296" s="16">
        <v>13500</v>
      </c>
      <c r="F296" s="71">
        <v>0.4</v>
      </c>
      <c r="G296" s="19">
        <f t="shared" ref="G296:G298" si="11">E296*(1-F296)</f>
        <v>8100</v>
      </c>
    </row>
    <row r="297" spans="1:7" ht="20.25" x14ac:dyDescent="0.25">
      <c r="A297" s="17">
        <v>130</v>
      </c>
      <c r="B297" s="29" t="s">
        <v>985</v>
      </c>
      <c r="C297" s="61" t="s">
        <v>986</v>
      </c>
      <c r="D297" s="172" t="s">
        <v>377</v>
      </c>
      <c r="E297" s="16">
        <v>15500</v>
      </c>
      <c r="F297" s="71">
        <v>0.4</v>
      </c>
      <c r="G297" s="19">
        <f t="shared" si="11"/>
        <v>9300</v>
      </c>
    </row>
    <row r="298" spans="1:7" ht="20.25" x14ac:dyDescent="0.25">
      <c r="A298" s="17">
        <v>131</v>
      </c>
      <c r="B298" s="29" t="s">
        <v>985</v>
      </c>
      <c r="C298" s="61" t="s">
        <v>986</v>
      </c>
      <c r="D298" s="172" t="s">
        <v>696</v>
      </c>
      <c r="E298" s="16">
        <v>19500</v>
      </c>
      <c r="F298" s="71">
        <v>0.4</v>
      </c>
      <c r="G298" s="19">
        <f t="shared" si="11"/>
        <v>11700</v>
      </c>
    </row>
    <row r="299" spans="1:7" ht="15.75" customHeight="1" x14ac:dyDescent="0.25">
      <c r="A299" s="143" t="s">
        <v>30</v>
      </c>
      <c r="B299" s="143"/>
      <c r="C299" s="143"/>
      <c r="D299" s="143"/>
      <c r="E299" s="143"/>
      <c r="F299" s="143"/>
      <c r="G299" s="143"/>
    </row>
    <row r="300" spans="1:7" ht="18.75" x14ac:dyDescent="0.25">
      <c r="A300" s="147" t="s">
        <v>21</v>
      </c>
      <c r="B300" s="147"/>
      <c r="C300" s="147"/>
      <c r="D300" s="147"/>
      <c r="E300" s="147"/>
      <c r="F300" s="147"/>
      <c r="G300" s="147"/>
    </row>
    <row r="301" spans="1:7" ht="18.75" x14ac:dyDescent="0.25">
      <c r="A301" s="149"/>
      <c r="B301" s="149"/>
      <c r="C301" s="149"/>
      <c r="D301" s="149"/>
      <c r="E301" s="149"/>
      <c r="F301" s="149"/>
      <c r="G301" s="149"/>
    </row>
    <row r="302" spans="1:7" ht="18.75" x14ac:dyDescent="0.25">
      <c r="A302" s="149" t="s">
        <v>22</v>
      </c>
      <c r="B302" s="149"/>
      <c r="C302" s="149"/>
      <c r="D302" s="149"/>
      <c r="E302" s="149"/>
      <c r="F302" s="149"/>
      <c r="G302" s="149"/>
    </row>
    <row r="303" spans="1:7" ht="18.75" x14ac:dyDescent="0.25">
      <c r="A303" s="149" t="s">
        <v>23</v>
      </c>
      <c r="B303" s="149"/>
      <c r="C303" s="149"/>
      <c r="D303" s="149"/>
      <c r="E303" s="149"/>
      <c r="F303" s="149"/>
      <c r="G303" s="149"/>
    </row>
    <row r="304" spans="1:7" ht="18.75" x14ac:dyDescent="0.25">
      <c r="A304" s="149" t="s">
        <v>24</v>
      </c>
      <c r="B304" s="149"/>
      <c r="C304" s="149"/>
      <c r="D304" s="149"/>
      <c r="E304" s="149"/>
      <c r="F304" s="149"/>
      <c r="G304" s="149"/>
    </row>
    <row r="305" spans="1:7" ht="15.75" customHeight="1" x14ac:dyDescent="0.25">
      <c r="A305" s="150" t="s">
        <v>31</v>
      </c>
      <c r="B305" s="150"/>
      <c r="C305" s="150"/>
      <c r="D305" s="150"/>
      <c r="E305" s="150"/>
      <c r="F305" s="150"/>
      <c r="G305" s="150"/>
    </row>
    <row r="306" spans="1:7" ht="15.75" customHeight="1" x14ac:dyDescent="0.25">
      <c r="A306" s="148" t="s">
        <v>32</v>
      </c>
      <c r="B306" s="148"/>
      <c r="C306" s="148"/>
      <c r="D306" s="148"/>
      <c r="E306" s="148"/>
      <c r="F306" s="148"/>
      <c r="G306" s="148"/>
    </row>
  </sheetData>
  <mergeCells count="46">
    <mergeCell ref="A167:G167"/>
    <mergeCell ref="A10:B10"/>
    <mergeCell ref="D10:G10"/>
    <mergeCell ref="A1:B1"/>
    <mergeCell ref="A2:B2"/>
    <mergeCell ref="A3:B3"/>
    <mergeCell ref="A4:B4"/>
    <mergeCell ref="A5:B5"/>
    <mergeCell ref="A6:B6"/>
    <mergeCell ref="A7:B7"/>
    <mergeCell ref="A8:B8"/>
    <mergeCell ref="D8:G8"/>
    <mergeCell ref="A9:B9"/>
    <mergeCell ref="D9:G9"/>
    <mergeCell ref="A24:G24"/>
    <mergeCell ref="A28:G28"/>
    <mergeCell ref="D11:G11"/>
    <mergeCell ref="A12:B12"/>
    <mergeCell ref="D12:G12"/>
    <mergeCell ref="D13:G13"/>
    <mergeCell ref="D15:G15"/>
    <mergeCell ref="D17:G17"/>
    <mergeCell ref="B18:G18"/>
    <mergeCell ref="A21:G21"/>
    <mergeCell ref="D16:G16"/>
    <mergeCell ref="A11:B11"/>
    <mergeCell ref="D14:G14"/>
    <mergeCell ref="A305:G305"/>
    <mergeCell ref="A306:G306"/>
    <mergeCell ref="A299:G299"/>
    <mergeCell ref="A300:G300"/>
    <mergeCell ref="A301:G301"/>
    <mergeCell ref="A302:G302"/>
    <mergeCell ref="A303:G303"/>
    <mergeCell ref="A304:G304"/>
    <mergeCell ref="A44:G44"/>
    <mergeCell ref="A141:G141"/>
    <mergeCell ref="A142:G142"/>
    <mergeCell ref="A121:G121"/>
    <mergeCell ref="A119:G119"/>
    <mergeCell ref="A79:G79"/>
    <mergeCell ref="A66:G66"/>
    <mergeCell ref="A49:G49"/>
    <mergeCell ref="A52:G52"/>
    <mergeCell ref="A139:G139"/>
    <mergeCell ref="A87:G87"/>
  </mergeCells>
  <pageMargins left="0.7" right="0.7" top="0.75" bottom="0.75" header="0.3" footer="0.3"/>
  <pageSetup paperSize="9" scale="2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73" zoomScale="60" zoomScaleNormal="60" workbookViewId="0">
      <selection activeCell="K92" sqref="K92"/>
    </sheetView>
  </sheetViews>
  <sheetFormatPr defaultRowHeight="15.75" x14ac:dyDescent="0.25"/>
  <cols>
    <col min="1" max="1" width="6" style="1" bestFit="1" customWidth="1"/>
    <col min="2" max="2" width="81.85546875" style="5" customWidth="1"/>
    <col min="3" max="3" width="61.5703125" style="5" customWidth="1"/>
    <col min="4" max="4" width="33.28515625" style="2" customWidth="1"/>
    <col min="5" max="5" width="21.7109375" style="3" customWidth="1"/>
    <col min="6" max="7" width="18.7109375" style="3" customWidth="1"/>
  </cols>
  <sheetData>
    <row r="1" spans="1:7" ht="26.25" thickBot="1" x14ac:dyDescent="0.4">
      <c r="A1" s="138" t="s">
        <v>0</v>
      </c>
      <c r="B1" s="138"/>
      <c r="C1" s="90"/>
      <c r="D1" s="91"/>
      <c r="E1" s="92"/>
      <c r="F1" s="92"/>
      <c r="G1" s="93"/>
    </row>
    <row r="2" spans="1:7" ht="18.75" x14ac:dyDescent="0.3">
      <c r="A2" s="139" t="s">
        <v>1</v>
      </c>
      <c r="B2" s="139"/>
      <c r="C2" s="90"/>
      <c r="D2" s="94"/>
      <c r="E2" s="95"/>
      <c r="F2" s="95"/>
      <c r="G2" s="95"/>
    </row>
    <row r="3" spans="1:7" ht="18.75" x14ac:dyDescent="0.3">
      <c r="A3" s="130" t="s">
        <v>2</v>
      </c>
      <c r="B3" s="130"/>
      <c r="C3" s="90"/>
      <c r="D3" s="94"/>
      <c r="E3" s="95"/>
      <c r="F3" s="95"/>
      <c r="G3" s="95"/>
    </row>
    <row r="4" spans="1:7" ht="18.75" x14ac:dyDescent="0.3">
      <c r="A4" s="130" t="s">
        <v>3</v>
      </c>
      <c r="B4" s="130"/>
      <c r="C4" s="90"/>
      <c r="D4" s="94"/>
      <c r="E4" s="95"/>
      <c r="F4" s="95"/>
      <c r="G4" s="95"/>
    </row>
    <row r="5" spans="1:7" ht="18.75" x14ac:dyDescent="0.3">
      <c r="A5" s="132" t="s">
        <v>4</v>
      </c>
      <c r="B5" s="132"/>
      <c r="C5" s="90"/>
      <c r="D5" s="94"/>
      <c r="E5" s="95"/>
      <c r="F5" s="95"/>
      <c r="G5" s="95"/>
    </row>
    <row r="6" spans="1:7" ht="18.75" x14ac:dyDescent="0.3">
      <c r="A6" s="132" t="s">
        <v>5</v>
      </c>
      <c r="B6" s="132"/>
      <c r="C6" s="90"/>
      <c r="D6" s="94"/>
      <c r="E6" s="95"/>
      <c r="F6" s="95"/>
      <c r="G6" s="95"/>
    </row>
    <row r="7" spans="1:7" ht="18.75" x14ac:dyDescent="0.3">
      <c r="A7" s="132" t="s">
        <v>35</v>
      </c>
      <c r="B7" s="132"/>
      <c r="C7" s="90"/>
      <c r="D7" s="94"/>
      <c r="E7" s="95"/>
      <c r="F7" s="95"/>
      <c r="G7" s="95"/>
    </row>
    <row r="8" spans="1:7" ht="18.75" x14ac:dyDescent="0.3">
      <c r="A8" s="132" t="s">
        <v>6</v>
      </c>
      <c r="B8" s="132"/>
      <c r="C8" s="90"/>
      <c r="D8" s="133" t="s">
        <v>7</v>
      </c>
      <c r="E8" s="133"/>
      <c r="F8" s="133"/>
      <c r="G8" s="133"/>
    </row>
    <row r="9" spans="1:7" ht="18.75" x14ac:dyDescent="0.3">
      <c r="A9" s="130" t="s">
        <v>8</v>
      </c>
      <c r="B9" s="130"/>
      <c r="C9" s="90"/>
      <c r="D9" s="133" t="s">
        <v>29</v>
      </c>
      <c r="E9" s="133"/>
      <c r="F9" s="133"/>
      <c r="G9" s="133"/>
    </row>
    <row r="10" spans="1:7" ht="18.75" x14ac:dyDescent="0.3">
      <c r="A10" s="130" t="s">
        <v>9</v>
      </c>
      <c r="B10" s="130"/>
      <c r="C10" s="90"/>
      <c r="D10" s="131"/>
      <c r="E10" s="131"/>
      <c r="F10" s="131"/>
      <c r="G10" s="131"/>
    </row>
    <row r="11" spans="1:7" ht="18.75" x14ac:dyDescent="0.25">
      <c r="A11" s="137" t="s">
        <v>36</v>
      </c>
      <c r="B11" s="137"/>
      <c r="C11" s="90"/>
      <c r="D11" s="131" t="s">
        <v>792</v>
      </c>
      <c r="E11" s="131"/>
      <c r="F11" s="131"/>
      <c r="G11" s="131"/>
    </row>
    <row r="12" spans="1:7" ht="18.75" x14ac:dyDescent="0.25">
      <c r="A12" s="134" t="s">
        <v>10</v>
      </c>
      <c r="B12" s="134"/>
      <c r="C12" s="90"/>
      <c r="D12" s="131" t="s">
        <v>803</v>
      </c>
      <c r="E12" s="131"/>
      <c r="F12" s="131"/>
      <c r="G12" s="131"/>
    </row>
    <row r="13" spans="1:7" ht="18.75" x14ac:dyDescent="0.25">
      <c r="A13" s="134"/>
      <c r="B13" s="134"/>
      <c r="C13" s="90"/>
      <c r="D13" s="131" t="s">
        <v>804</v>
      </c>
      <c r="E13" s="131"/>
      <c r="F13" s="131"/>
      <c r="G13" s="131"/>
    </row>
    <row r="14" spans="1:7" ht="18.75" x14ac:dyDescent="0.25">
      <c r="A14" s="134"/>
      <c r="B14" s="134"/>
      <c r="C14" s="90"/>
      <c r="D14" s="131" t="s">
        <v>805</v>
      </c>
      <c r="E14" s="131"/>
      <c r="F14" s="131"/>
      <c r="G14" s="131"/>
    </row>
    <row r="15" spans="1:7" ht="18.75" x14ac:dyDescent="0.25">
      <c r="A15" s="119"/>
      <c r="B15" s="120"/>
      <c r="C15" s="96"/>
      <c r="D15" s="135"/>
      <c r="E15" s="135"/>
      <c r="F15" s="135"/>
      <c r="G15" s="135"/>
    </row>
    <row r="16" spans="1:7" ht="18.75" x14ac:dyDescent="0.25">
      <c r="A16" s="101"/>
      <c r="B16" s="99"/>
      <c r="C16" s="96"/>
      <c r="D16" s="166" t="s">
        <v>50</v>
      </c>
      <c r="E16" s="166"/>
      <c r="F16" s="166"/>
      <c r="G16" s="166"/>
    </row>
    <row r="17" spans="1:7" ht="18.75" x14ac:dyDescent="0.3">
      <c r="A17" s="101"/>
      <c r="B17" s="99"/>
      <c r="C17" s="90"/>
      <c r="D17" s="136" t="s">
        <v>37</v>
      </c>
      <c r="E17" s="136"/>
      <c r="F17" s="136"/>
      <c r="G17" s="136"/>
    </row>
    <row r="18" spans="1:7" ht="27" x14ac:dyDescent="0.25">
      <c r="B18" s="141" t="s">
        <v>824</v>
      </c>
      <c r="C18" s="141"/>
      <c r="D18" s="141"/>
      <c r="E18" s="141"/>
      <c r="F18" s="141"/>
      <c r="G18" s="141"/>
    </row>
    <row r="19" spans="1:7" ht="20.25" x14ac:dyDescent="0.25">
      <c r="B19" s="7"/>
      <c r="C19" s="7"/>
      <c r="D19" s="4"/>
      <c r="E19" s="13"/>
      <c r="F19" s="12"/>
      <c r="G19" s="14"/>
    </row>
    <row r="20" spans="1:7" ht="45" x14ac:dyDescent="0.25">
      <c r="A20" s="9" t="s">
        <v>11</v>
      </c>
      <c r="B20" s="9" t="s">
        <v>12</v>
      </c>
      <c r="C20" s="9" t="s">
        <v>13</v>
      </c>
      <c r="D20" s="10" t="s">
        <v>14</v>
      </c>
      <c r="E20" s="11" t="s">
        <v>15</v>
      </c>
      <c r="F20" s="11" t="s">
        <v>33</v>
      </c>
      <c r="G20" s="11" t="s">
        <v>34</v>
      </c>
    </row>
    <row r="21" spans="1:7" ht="27" x14ac:dyDescent="0.25">
      <c r="A21" s="140" t="s">
        <v>105</v>
      </c>
      <c r="B21" s="140"/>
      <c r="C21" s="140"/>
      <c r="D21" s="140"/>
      <c r="E21" s="140"/>
      <c r="F21" s="140"/>
      <c r="G21" s="140"/>
    </row>
    <row r="22" spans="1:7" ht="22.5" x14ac:dyDescent="0.25">
      <c r="A22" s="142" t="s">
        <v>106</v>
      </c>
      <c r="B22" s="142"/>
      <c r="C22" s="142"/>
      <c r="D22" s="142"/>
      <c r="E22" s="142"/>
      <c r="F22" s="142"/>
      <c r="G22" s="142"/>
    </row>
    <row r="23" spans="1:7" ht="20.25" x14ac:dyDescent="0.25">
      <c r="A23" s="30">
        <v>1</v>
      </c>
      <c r="B23" s="20" t="s">
        <v>800</v>
      </c>
      <c r="C23" s="20" t="s">
        <v>801</v>
      </c>
      <c r="D23" s="103" t="s">
        <v>407</v>
      </c>
      <c r="E23" s="16">
        <v>45000</v>
      </c>
      <c r="F23" s="104">
        <v>0.5</v>
      </c>
      <c r="G23" s="16">
        <f t="shared" ref="G23:G29" si="0">E23*(1-F23)</f>
        <v>22500</v>
      </c>
    </row>
    <row r="24" spans="1:7" ht="22.5" x14ac:dyDescent="0.25">
      <c r="A24" s="142" t="s">
        <v>108</v>
      </c>
      <c r="B24" s="142"/>
      <c r="C24" s="142"/>
      <c r="D24" s="142"/>
      <c r="E24" s="142"/>
      <c r="F24" s="142"/>
      <c r="G24" s="142"/>
    </row>
    <row r="25" spans="1:7" ht="20.25" x14ac:dyDescent="0.25">
      <c r="A25" s="30">
        <v>1</v>
      </c>
      <c r="B25" s="23" t="s">
        <v>585</v>
      </c>
      <c r="C25" s="23" t="s">
        <v>111</v>
      </c>
      <c r="D25" s="30" t="s">
        <v>109</v>
      </c>
      <c r="E25" s="16">
        <v>22500</v>
      </c>
      <c r="F25" s="104">
        <v>0.5</v>
      </c>
      <c r="G25" s="16">
        <f t="shared" si="0"/>
        <v>11250</v>
      </c>
    </row>
    <row r="26" spans="1:7" ht="20.25" x14ac:dyDescent="0.25">
      <c r="A26" s="30">
        <v>2</v>
      </c>
      <c r="B26" s="23" t="s">
        <v>585</v>
      </c>
      <c r="C26" s="23" t="s">
        <v>111</v>
      </c>
      <c r="D26" s="30" t="s">
        <v>110</v>
      </c>
      <c r="E26" s="16">
        <v>30000</v>
      </c>
      <c r="F26" s="104">
        <v>0.5</v>
      </c>
      <c r="G26" s="16">
        <f t="shared" si="0"/>
        <v>15000</v>
      </c>
    </row>
    <row r="27" spans="1:7" ht="20.25" x14ac:dyDescent="0.25">
      <c r="A27" s="30">
        <v>3</v>
      </c>
      <c r="B27" s="20" t="s">
        <v>586</v>
      </c>
      <c r="C27" s="20" t="s">
        <v>113</v>
      </c>
      <c r="D27" s="30" t="s">
        <v>107</v>
      </c>
      <c r="E27" s="16">
        <v>25000</v>
      </c>
      <c r="F27" s="104">
        <v>0.5</v>
      </c>
      <c r="G27" s="16">
        <f t="shared" si="0"/>
        <v>12500</v>
      </c>
    </row>
    <row r="28" spans="1:7" ht="20.25" x14ac:dyDescent="0.25">
      <c r="A28" s="30">
        <v>4</v>
      </c>
      <c r="B28" s="20" t="s">
        <v>586</v>
      </c>
      <c r="C28" s="20" t="s">
        <v>113</v>
      </c>
      <c r="D28" s="30" t="s">
        <v>110</v>
      </c>
      <c r="E28" s="16">
        <v>30000</v>
      </c>
      <c r="F28" s="104">
        <v>0.5</v>
      </c>
      <c r="G28" s="16">
        <f t="shared" si="0"/>
        <v>15000</v>
      </c>
    </row>
    <row r="29" spans="1:7" ht="20.25" x14ac:dyDescent="0.25">
      <c r="A29" s="30">
        <v>5</v>
      </c>
      <c r="B29" s="23" t="s">
        <v>587</v>
      </c>
      <c r="C29" s="23" t="s">
        <v>112</v>
      </c>
      <c r="D29" s="30" t="s">
        <v>107</v>
      </c>
      <c r="E29" s="16">
        <v>25000</v>
      </c>
      <c r="F29" s="104">
        <v>0.5</v>
      </c>
      <c r="G29" s="16">
        <f t="shared" si="0"/>
        <v>12500</v>
      </c>
    </row>
    <row r="30" spans="1:7" ht="22.5" x14ac:dyDescent="0.25">
      <c r="A30" s="142" t="s">
        <v>114</v>
      </c>
      <c r="B30" s="142"/>
      <c r="C30" s="142"/>
      <c r="D30" s="142"/>
      <c r="E30" s="142"/>
      <c r="F30" s="142"/>
      <c r="G30" s="142"/>
    </row>
    <row r="31" spans="1:7" ht="20.25" x14ac:dyDescent="0.25">
      <c r="A31" s="111">
        <v>1</v>
      </c>
      <c r="B31" s="20" t="s">
        <v>571</v>
      </c>
      <c r="C31" s="20" t="s">
        <v>115</v>
      </c>
      <c r="D31" s="30" t="s">
        <v>575</v>
      </c>
      <c r="E31" s="16">
        <v>35000</v>
      </c>
      <c r="F31" s="104">
        <v>0.5</v>
      </c>
      <c r="G31" s="16">
        <f t="shared" ref="G31:G34" si="1">E31*(1-F31)</f>
        <v>17500</v>
      </c>
    </row>
    <row r="32" spans="1:7" ht="20.25" x14ac:dyDescent="0.25">
      <c r="A32" s="108">
        <v>2</v>
      </c>
      <c r="B32" s="20" t="s">
        <v>802</v>
      </c>
      <c r="C32" s="20" t="s">
        <v>116</v>
      </c>
      <c r="D32" s="30" t="s">
        <v>569</v>
      </c>
      <c r="E32" s="16">
        <v>35000</v>
      </c>
      <c r="F32" s="104">
        <v>0.5</v>
      </c>
      <c r="G32" s="16">
        <f t="shared" si="1"/>
        <v>17500</v>
      </c>
    </row>
    <row r="33" spans="1:7" ht="20.25" x14ac:dyDescent="0.25">
      <c r="A33" s="111">
        <v>3</v>
      </c>
      <c r="B33" s="20" t="s">
        <v>572</v>
      </c>
      <c r="C33" s="20" t="s">
        <v>117</v>
      </c>
      <c r="D33" s="30" t="s">
        <v>576</v>
      </c>
      <c r="E33" s="16">
        <v>28000</v>
      </c>
      <c r="F33" s="104">
        <v>0.5</v>
      </c>
      <c r="G33" s="16">
        <f t="shared" si="1"/>
        <v>14000</v>
      </c>
    </row>
    <row r="34" spans="1:7" ht="20.25" x14ac:dyDescent="0.25">
      <c r="A34" s="108">
        <v>4</v>
      </c>
      <c r="B34" s="20" t="s">
        <v>573</v>
      </c>
      <c r="C34" s="20" t="s">
        <v>570</v>
      </c>
      <c r="D34" s="30" t="s">
        <v>574</v>
      </c>
      <c r="E34" s="16">
        <v>35000</v>
      </c>
      <c r="F34" s="104">
        <v>0.5</v>
      </c>
      <c r="G34" s="16">
        <f t="shared" si="1"/>
        <v>17500</v>
      </c>
    </row>
    <row r="35" spans="1:7" ht="22.5" x14ac:dyDescent="0.25">
      <c r="A35" s="142" t="s">
        <v>98</v>
      </c>
      <c r="B35" s="142"/>
      <c r="C35" s="142"/>
      <c r="D35" s="142"/>
      <c r="E35" s="142"/>
      <c r="F35" s="142"/>
      <c r="G35" s="142"/>
    </row>
    <row r="36" spans="1:7" ht="20.25" x14ac:dyDescent="0.25">
      <c r="A36" s="30">
        <v>1</v>
      </c>
      <c r="B36" s="34" t="s">
        <v>692</v>
      </c>
      <c r="C36" s="34" t="s">
        <v>99</v>
      </c>
      <c r="D36" s="26" t="s">
        <v>794</v>
      </c>
      <c r="E36" s="25">
        <v>25000</v>
      </c>
      <c r="F36" s="71">
        <v>0.5</v>
      </c>
      <c r="G36" s="16">
        <f t="shared" ref="G36:G52" si="2">E36*(1-F36)</f>
        <v>12500</v>
      </c>
    </row>
    <row r="37" spans="1:7" ht="20.25" x14ac:dyDescent="0.25">
      <c r="A37" s="30">
        <v>2</v>
      </c>
      <c r="B37" s="34" t="s">
        <v>692</v>
      </c>
      <c r="C37" s="34" t="s">
        <v>99</v>
      </c>
      <c r="D37" s="26" t="s">
        <v>793</v>
      </c>
      <c r="E37" s="25">
        <v>50000</v>
      </c>
      <c r="F37" s="71">
        <v>0.5</v>
      </c>
      <c r="G37" s="16">
        <f t="shared" si="2"/>
        <v>25000</v>
      </c>
    </row>
    <row r="38" spans="1:7" ht="20.25" x14ac:dyDescent="0.25">
      <c r="A38" s="30">
        <v>3</v>
      </c>
      <c r="B38" s="34" t="s">
        <v>673</v>
      </c>
      <c r="C38" s="34" t="s">
        <v>687</v>
      </c>
      <c r="D38" s="26" t="s">
        <v>83</v>
      </c>
      <c r="E38" s="25">
        <v>25000</v>
      </c>
      <c r="F38" s="71">
        <v>0.5</v>
      </c>
      <c r="G38" s="16">
        <f t="shared" si="2"/>
        <v>12500</v>
      </c>
    </row>
    <row r="39" spans="1:7" ht="20.25" x14ac:dyDescent="0.25">
      <c r="A39" s="30">
        <v>4</v>
      </c>
      <c r="B39" s="34" t="s">
        <v>673</v>
      </c>
      <c r="C39" s="34" t="s">
        <v>687</v>
      </c>
      <c r="D39" s="26" t="s">
        <v>101</v>
      </c>
      <c r="E39" s="25">
        <v>30000</v>
      </c>
      <c r="F39" s="71">
        <v>0.5</v>
      </c>
      <c r="G39" s="16">
        <f t="shared" si="2"/>
        <v>15000</v>
      </c>
    </row>
    <row r="40" spans="1:7" ht="20.25" x14ac:dyDescent="0.25">
      <c r="A40" s="30">
        <v>5</v>
      </c>
      <c r="B40" s="34" t="s">
        <v>673</v>
      </c>
      <c r="C40" s="34" t="s">
        <v>687</v>
      </c>
      <c r="D40" s="26" t="s">
        <v>87</v>
      </c>
      <c r="E40" s="25">
        <v>35000</v>
      </c>
      <c r="F40" s="71">
        <v>0.5</v>
      </c>
      <c r="G40" s="16">
        <f t="shared" si="2"/>
        <v>17500</v>
      </c>
    </row>
    <row r="41" spans="1:7" ht="20.25" x14ac:dyDescent="0.25">
      <c r="A41" s="30">
        <v>6</v>
      </c>
      <c r="B41" s="20" t="s">
        <v>675</v>
      </c>
      <c r="C41" s="20" t="s">
        <v>688</v>
      </c>
      <c r="D41" s="26" t="s">
        <v>104</v>
      </c>
      <c r="E41" s="25">
        <v>22500</v>
      </c>
      <c r="F41" s="71">
        <v>0.5</v>
      </c>
      <c r="G41" s="16">
        <f t="shared" si="2"/>
        <v>11250</v>
      </c>
    </row>
    <row r="42" spans="1:7" ht="20.25" x14ac:dyDescent="0.25">
      <c r="A42" s="30">
        <v>7</v>
      </c>
      <c r="B42" s="20" t="s">
        <v>676</v>
      </c>
      <c r="C42" s="20" t="s">
        <v>688</v>
      </c>
      <c r="D42" s="26" t="s">
        <v>100</v>
      </c>
      <c r="E42" s="25">
        <v>25000</v>
      </c>
      <c r="F42" s="71">
        <v>0.5</v>
      </c>
      <c r="G42" s="16">
        <f t="shared" si="2"/>
        <v>12500</v>
      </c>
    </row>
    <row r="43" spans="1:7" ht="20.25" x14ac:dyDescent="0.25">
      <c r="A43" s="30">
        <v>8</v>
      </c>
      <c r="B43" s="35" t="s">
        <v>677</v>
      </c>
      <c r="C43" s="34" t="s">
        <v>686</v>
      </c>
      <c r="D43" s="26" t="s">
        <v>83</v>
      </c>
      <c r="E43" s="25">
        <v>25000</v>
      </c>
      <c r="F43" s="71">
        <v>0.5</v>
      </c>
      <c r="G43" s="16">
        <f t="shared" si="2"/>
        <v>12500</v>
      </c>
    </row>
    <row r="44" spans="1:7" ht="20.25" x14ac:dyDescent="0.3">
      <c r="A44" s="30">
        <v>9</v>
      </c>
      <c r="B44" s="20" t="s">
        <v>678</v>
      </c>
      <c r="C44" s="20" t="s">
        <v>689</v>
      </c>
      <c r="D44" s="33" t="s">
        <v>100</v>
      </c>
      <c r="E44" s="75">
        <v>25000</v>
      </c>
      <c r="F44" s="71">
        <v>0.5</v>
      </c>
      <c r="G44" s="16">
        <f t="shared" si="2"/>
        <v>12500</v>
      </c>
    </row>
    <row r="45" spans="1:7" ht="20.25" x14ac:dyDescent="0.3">
      <c r="A45" s="30">
        <v>10</v>
      </c>
      <c r="B45" s="20" t="s">
        <v>678</v>
      </c>
      <c r="C45" s="20" t="s">
        <v>689</v>
      </c>
      <c r="D45" s="33" t="s">
        <v>101</v>
      </c>
      <c r="E45" s="75">
        <v>30000</v>
      </c>
      <c r="F45" s="71">
        <v>0.5</v>
      </c>
      <c r="G45" s="16">
        <f t="shared" si="2"/>
        <v>15000</v>
      </c>
    </row>
    <row r="46" spans="1:7" ht="20.25" x14ac:dyDescent="0.25">
      <c r="A46" s="30">
        <v>11</v>
      </c>
      <c r="B46" s="20" t="s">
        <v>679</v>
      </c>
      <c r="C46" s="20" t="s">
        <v>690</v>
      </c>
      <c r="D46" s="26" t="s">
        <v>685</v>
      </c>
      <c r="E46" s="25">
        <v>25000</v>
      </c>
      <c r="F46" s="71">
        <v>0.5</v>
      </c>
      <c r="G46" s="16">
        <f t="shared" si="2"/>
        <v>12500</v>
      </c>
    </row>
    <row r="47" spans="1:7" ht="20.25" x14ac:dyDescent="0.25">
      <c r="A47" s="30">
        <v>12</v>
      </c>
      <c r="B47" s="20" t="s">
        <v>680</v>
      </c>
      <c r="C47" s="20" t="s">
        <v>690</v>
      </c>
      <c r="D47" s="26" t="s">
        <v>554</v>
      </c>
      <c r="E47" s="25">
        <v>35000</v>
      </c>
      <c r="F47" s="71">
        <v>0.5</v>
      </c>
      <c r="G47" s="16">
        <f t="shared" si="2"/>
        <v>17500</v>
      </c>
    </row>
    <row r="48" spans="1:7" ht="20.25" x14ac:dyDescent="0.25">
      <c r="A48" s="30">
        <v>13</v>
      </c>
      <c r="B48" s="20" t="s">
        <v>684</v>
      </c>
      <c r="C48" s="20" t="s">
        <v>102</v>
      </c>
      <c r="D48" s="26" t="s">
        <v>681</v>
      </c>
      <c r="E48" s="25">
        <v>28000</v>
      </c>
      <c r="F48" s="71">
        <v>0.5</v>
      </c>
      <c r="G48" s="16">
        <f t="shared" si="2"/>
        <v>14000</v>
      </c>
    </row>
    <row r="49" spans="1:7" ht="20.25" x14ac:dyDescent="0.25">
      <c r="A49" s="30">
        <v>14</v>
      </c>
      <c r="B49" s="20" t="s">
        <v>682</v>
      </c>
      <c r="C49" s="20" t="s">
        <v>103</v>
      </c>
      <c r="D49" s="30" t="s">
        <v>86</v>
      </c>
      <c r="E49" s="16">
        <v>30000</v>
      </c>
      <c r="F49" s="71">
        <v>0.5</v>
      </c>
      <c r="G49" s="16">
        <f t="shared" si="2"/>
        <v>15000</v>
      </c>
    </row>
    <row r="50" spans="1:7" ht="20.25" x14ac:dyDescent="0.25">
      <c r="A50" s="30">
        <v>15</v>
      </c>
      <c r="B50" s="34" t="s">
        <v>683</v>
      </c>
      <c r="C50" s="34" t="s">
        <v>691</v>
      </c>
      <c r="D50" s="26" t="s">
        <v>78</v>
      </c>
      <c r="E50" s="25">
        <v>22500</v>
      </c>
      <c r="F50" s="71">
        <v>0.5</v>
      </c>
      <c r="G50" s="16">
        <f t="shared" si="2"/>
        <v>11250</v>
      </c>
    </row>
    <row r="51" spans="1:7" ht="20.25" x14ac:dyDescent="0.25">
      <c r="A51" s="30">
        <v>16</v>
      </c>
      <c r="B51" s="34" t="s">
        <v>683</v>
      </c>
      <c r="C51" s="34" t="s">
        <v>691</v>
      </c>
      <c r="D51" s="30" t="s">
        <v>66</v>
      </c>
      <c r="E51" s="25">
        <v>30000</v>
      </c>
      <c r="F51" s="71">
        <v>0.5</v>
      </c>
      <c r="G51" s="16">
        <f t="shared" si="2"/>
        <v>15000</v>
      </c>
    </row>
    <row r="52" spans="1:7" ht="20.25" x14ac:dyDescent="0.25">
      <c r="A52" s="30">
        <v>17</v>
      </c>
      <c r="B52" s="34" t="s">
        <v>683</v>
      </c>
      <c r="C52" s="34" t="s">
        <v>691</v>
      </c>
      <c r="D52" s="26" t="s">
        <v>674</v>
      </c>
      <c r="E52" s="25">
        <v>40000</v>
      </c>
      <c r="F52" s="71">
        <v>0.5</v>
      </c>
      <c r="G52" s="16">
        <f t="shared" si="2"/>
        <v>20000</v>
      </c>
    </row>
    <row r="53" spans="1:7" ht="22.5" x14ac:dyDescent="0.25">
      <c r="A53" s="142" t="s">
        <v>118</v>
      </c>
      <c r="B53" s="142"/>
      <c r="C53" s="142"/>
      <c r="D53" s="142"/>
      <c r="E53" s="142"/>
      <c r="F53" s="142"/>
      <c r="G53" s="142"/>
    </row>
    <row r="54" spans="1:7" ht="20.25" x14ac:dyDescent="0.3">
      <c r="A54" s="30">
        <v>1</v>
      </c>
      <c r="B54" s="20" t="s">
        <v>699</v>
      </c>
      <c r="C54" s="20" t="s">
        <v>119</v>
      </c>
      <c r="D54" s="31" t="s">
        <v>709</v>
      </c>
      <c r="E54" s="87">
        <v>18500</v>
      </c>
      <c r="F54" s="126">
        <v>0.5</v>
      </c>
      <c r="G54" s="16">
        <f t="shared" ref="G54:G64" si="3">E54*(1-F54)</f>
        <v>9250</v>
      </c>
    </row>
    <row r="55" spans="1:7" ht="20.25" x14ac:dyDescent="0.25">
      <c r="A55" s="30">
        <v>2</v>
      </c>
      <c r="B55" s="20" t="s">
        <v>701</v>
      </c>
      <c r="C55" s="20" t="s">
        <v>120</v>
      </c>
      <c r="D55" s="26" t="s">
        <v>129</v>
      </c>
      <c r="E55" s="25">
        <v>25500</v>
      </c>
      <c r="F55" s="71">
        <v>0.5</v>
      </c>
      <c r="G55" s="16">
        <f t="shared" si="3"/>
        <v>12750</v>
      </c>
    </row>
    <row r="56" spans="1:7" ht="20.25" x14ac:dyDescent="0.3">
      <c r="A56" s="30">
        <v>3</v>
      </c>
      <c r="B56" s="20" t="s">
        <v>703</v>
      </c>
      <c r="C56" s="20" t="s">
        <v>121</v>
      </c>
      <c r="D56" s="30" t="s">
        <v>700</v>
      </c>
      <c r="E56" s="75">
        <v>28500</v>
      </c>
      <c r="F56" s="71">
        <v>0.5</v>
      </c>
      <c r="G56" s="16">
        <f t="shared" si="3"/>
        <v>14250</v>
      </c>
    </row>
    <row r="57" spans="1:7" ht="20.25" x14ac:dyDescent="0.3">
      <c r="A57" s="30">
        <v>4</v>
      </c>
      <c r="B57" s="20" t="s">
        <v>704</v>
      </c>
      <c r="C57" s="20" t="s">
        <v>122</v>
      </c>
      <c r="D57" s="30" t="s">
        <v>709</v>
      </c>
      <c r="E57" s="75">
        <v>18500</v>
      </c>
      <c r="F57" s="71">
        <v>0.5</v>
      </c>
      <c r="G57" s="16">
        <f t="shared" si="3"/>
        <v>9250</v>
      </c>
    </row>
    <row r="58" spans="1:7" ht="20.25" x14ac:dyDescent="0.3">
      <c r="A58" s="30">
        <v>5</v>
      </c>
      <c r="B58" s="15" t="s">
        <v>710</v>
      </c>
      <c r="C58" s="20" t="s">
        <v>128</v>
      </c>
      <c r="D58" s="30" t="s">
        <v>700</v>
      </c>
      <c r="E58" s="75">
        <v>28500</v>
      </c>
      <c r="F58" s="71">
        <v>0.5</v>
      </c>
      <c r="G58" s="16">
        <f t="shared" si="3"/>
        <v>14250</v>
      </c>
    </row>
    <row r="59" spans="1:7" ht="20.25" x14ac:dyDescent="0.25">
      <c r="A59" s="30">
        <v>6</v>
      </c>
      <c r="B59" s="20" t="s">
        <v>705</v>
      </c>
      <c r="C59" s="20" t="s">
        <v>123</v>
      </c>
      <c r="D59" s="30" t="s">
        <v>706</v>
      </c>
      <c r="E59" s="16">
        <v>40000</v>
      </c>
      <c r="F59" s="71">
        <v>0.5</v>
      </c>
      <c r="G59" s="16">
        <f t="shared" si="3"/>
        <v>20000</v>
      </c>
    </row>
    <row r="60" spans="1:7" ht="20.25" x14ac:dyDescent="0.3">
      <c r="A60" s="30">
        <v>7</v>
      </c>
      <c r="B60" s="20" t="s">
        <v>711</v>
      </c>
      <c r="C60" s="36" t="s">
        <v>124</v>
      </c>
      <c r="D60" s="30" t="s">
        <v>700</v>
      </c>
      <c r="E60" s="75">
        <v>28500</v>
      </c>
      <c r="F60" s="71">
        <v>0.5</v>
      </c>
      <c r="G60" s="16">
        <f t="shared" si="3"/>
        <v>14250</v>
      </c>
    </row>
    <row r="61" spans="1:7" ht="20.25" x14ac:dyDescent="0.3">
      <c r="A61" s="30">
        <v>8</v>
      </c>
      <c r="B61" s="20" t="s">
        <v>712</v>
      </c>
      <c r="C61" s="20" t="s">
        <v>713</v>
      </c>
      <c r="D61" s="30" t="s">
        <v>702</v>
      </c>
      <c r="E61" s="75">
        <v>35000</v>
      </c>
      <c r="F61" s="71">
        <v>0.5</v>
      </c>
      <c r="G61" s="16">
        <f t="shared" si="3"/>
        <v>17500</v>
      </c>
    </row>
    <row r="62" spans="1:7" ht="20.25" x14ac:dyDescent="0.3">
      <c r="A62" s="30">
        <v>9</v>
      </c>
      <c r="B62" s="20" t="s">
        <v>707</v>
      </c>
      <c r="C62" s="20" t="s">
        <v>125</v>
      </c>
      <c r="D62" s="30" t="s">
        <v>714</v>
      </c>
      <c r="E62" s="75">
        <v>18500</v>
      </c>
      <c r="F62" s="71">
        <v>0.5</v>
      </c>
      <c r="G62" s="16">
        <f t="shared" si="3"/>
        <v>9250</v>
      </c>
    </row>
    <row r="63" spans="1:7" ht="20.25" x14ac:dyDescent="0.3">
      <c r="A63" s="30">
        <v>10</v>
      </c>
      <c r="B63" s="20" t="s">
        <v>708</v>
      </c>
      <c r="C63" s="20" t="s">
        <v>126</v>
      </c>
      <c r="D63" s="30" t="s">
        <v>700</v>
      </c>
      <c r="E63" s="75">
        <v>28500</v>
      </c>
      <c r="F63" s="71">
        <v>0.5</v>
      </c>
      <c r="G63" s="16">
        <f t="shared" si="3"/>
        <v>14250</v>
      </c>
    </row>
    <row r="64" spans="1:7" ht="20.25" x14ac:dyDescent="0.3">
      <c r="A64" s="30">
        <v>11</v>
      </c>
      <c r="B64" s="20" t="s">
        <v>715</v>
      </c>
      <c r="C64" s="20" t="s">
        <v>127</v>
      </c>
      <c r="D64" s="43" t="s">
        <v>714</v>
      </c>
      <c r="E64" s="87">
        <v>18500</v>
      </c>
      <c r="F64" s="71">
        <v>0.5</v>
      </c>
      <c r="G64" s="16">
        <f t="shared" si="3"/>
        <v>9250</v>
      </c>
    </row>
    <row r="65" spans="1:7" ht="27" x14ac:dyDescent="0.25">
      <c r="A65" s="140" t="s">
        <v>130</v>
      </c>
      <c r="B65" s="140"/>
      <c r="C65" s="140"/>
      <c r="D65" s="140"/>
      <c r="E65" s="140"/>
      <c r="F65" s="140"/>
      <c r="G65" s="140"/>
    </row>
    <row r="66" spans="1:7" ht="22.5" x14ac:dyDescent="0.25">
      <c r="A66" s="142" t="s">
        <v>131</v>
      </c>
      <c r="B66" s="142"/>
      <c r="C66" s="142"/>
      <c r="D66" s="142"/>
      <c r="E66" s="142"/>
      <c r="F66" s="142"/>
      <c r="G66" s="142"/>
    </row>
    <row r="67" spans="1:7" ht="20.25" x14ac:dyDescent="0.25">
      <c r="A67" s="30">
        <v>1</v>
      </c>
      <c r="B67" s="15" t="s">
        <v>540</v>
      </c>
      <c r="C67" s="15" t="s">
        <v>132</v>
      </c>
      <c r="D67" s="16" t="s">
        <v>210</v>
      </c>
      <c r="E67" s="16">
        <v>1600</v>
      </c>
      <c r="F67" s="71">
        <v>0.5</v>
      </c>
      <c r="G67" s="16">
        <f t="shared" ref="G67" si="4">E67*(1-F67)</f>
        <v>800</v>
      </c>
    </row>
    <row r="68" spans="1:7" ht="22.5" x14ac:dyDescent="0.25">
      <c r="A68" s="142" t="s">
        <v>133</v>
      </c>
      <c r="B68" s="142"/>
      <c r="C68" s="142"/>
      <c r="D68" s="142"/>
      <c r="E68" s="142"/>
      <c r="F68" s="142"/>
      <c r="G68" s="142"/>
    </row>
    <row r="69" spans="1:7" ht="20.25" x14ac:dyDescent="0.25">
      <c r="A69" s="30">
        <v>1</v>
      </c>
      <c r="B69" s="37" t="s">
        <v>541</v>
      </c>
      <c r="C69" s="37" t="s">
        <v>134</v>
      </c>
      <c r="D69" s="30" t="s">
        <v>514</v>
      </c>
      <c r="E69" s="16">
        <v>1300</v>
      </c>
      <c r="F69" s="71">
        <v>0.5</v>
      </c>
      <c r="G69" s="16">
        <f t="shared" ref="G69" si="5">E69*(1-F69)</f>
        <v>650</v>
      </c>
    </row>
    <row r="70" spans="1:7" ht="22.5" x14ac:dyDescent="0.25">
      <c r="A70" s="142" t="s">
        <v>135</v>
      </c>
      <c r="B70" s="142"/>
      <c r="C70" s="142"/>
      <c r="D70" s="142"/>
      <c r="E70" s="142"/>
      <c r="F70" s="142"/>
      <c r="G70" s="142"/>
    </row>
    <row r="71" spans="1:7" ht="20.25" x14ac:dyDescent="0.25">
      <c r="A71" s="30">
        <v>1</v>
      </c>
      <c r="B71" s="114" t="s">
        <v>809</v>
      </c>
      <c r="C71" s="37" t="s">
        <v>137</v>
      </c>
      <c r="D71" s="110" t="s">
        <v>194</v>
      </c>
      <c r="E71" s="16">
        <v>1200</v>
      </c>
      <c r="F71" s="71">
        <v>0.5</v>
      </c>
      <c r="G71" s="16">
        <f t="shared" ref="G71:G74" si="6">E71*(1-F71)</f>
        <v>600</v>
      </c>
    </row>
    <row r="72" spans="1:7" ht="20.25" x14ac:dyDescent="0.25">
      <c r="A72" s="30">
        <v>2</v>
      </c>
      <c r="B72" s="37" t="s">
        <v>810</v>
      </c>
      <c r="C72" s="37" t="s">
        <v>811</v>
      </c>
      <c r="D72" s="110" t="s">
        <v>812</v>
      </c>
      <c r="E72" s="16">
        <v>2500</v>
      </c>
      <c r="F72" s="71">
        <v>0.5</v>
      </c>
      <c r="G72" s="16">
        <f t="shared" si="6"/>
        <v>1250</v>
      </c>
    </row>
    <row r="73" spans="1:7" ht="20.25" x14ac:dyDescent="0.25">
      <c r="A73" s="30">
        <v>3</v>
      </c>
      <c r="B73" s="37" t="s">
        <v>542</v>
      </c>
      <c r="C73" s="37" t="s">
        <v>136</v>
      </c>
      <c r="D73" s="30" t="s">
        <v>513</v>
      </c>
      <c r="E73" s="16">
        <v>2500</v>
      </c>
      <c r="F73" s="71">
        <v>0.5</v>
      </c>
      <c r="G73" s="16">
        <f t="shared" si="6"/>
        <v>1250</v>
      </c>
    </row>
    <row r="74" spans="1:7" ht="20.25" x14ac:dyDescent="0.25">
      <c r="A74" s="30">
        <v>4</v>
      </c>
      <c r="B74" s="37" t="s">
        <v>543</v>
      </c>
      <c r="C74" s="37" t="s">
        <v>138</v>
      </c>
      <c r="D74" s="30" t="s">
        <v>544</v>
      </c>
      <c r="E74" s="16">
        <v>1500</v>
      </c>
      <c r="F74" s="71">
        <v>0.5</v>
      </c>
      <c r="G74" s="16">
        <f t="shared" si="6"/>
        <v>750</v>
      </c>
    </row>
    <row r="75" spans="1:7" ht="22.5" x14ac:dyDescent="0.25">
      <c r="A75" s="142" t="s">
        <v>139</v>
      </c>
      <c r="B75" s="142"/>
      <c r="C75" s="142"/>
      <c r="D75" s="142"/>
      <c r="E75" s="142"/>
      <c r="F75" s="142"/>
      <c r="G75" s="142"/>
    </row>
    <row r="76" spans="1:7" ht="20.25" x14ac:dyDescent="0.25">
      <c r="A76" s="30">
        <v>1</v>
      </c>
      <c r="B76" s="37" t="s">
        <v>545</v>
      </c>
      <c r="C76" s="37" t="s">
        <v>140</v>
      </c>
      <c r="D76" s="30" t="s">
        <v>48</v>
      </c>
      <c r="E76" s="30">
        <v>450</v>
      </c>
      <c r="F76" s="71">
        <v>0.5</v>
      </c>
      <c r="G76" s="16">
        <f t="shared" ref="G76:G86" si="7">E76*(1-F76)</f>
        <v>225</v>
      </c>
    </row>
    <row r="77" spans="1:7" ht="20.25" x14ac:dyDescent="0.25">
      <c r="A77" s="30">
        <v>2</v>
      </c>
      <c r="B77" s="37" t="s">
        <v>546</v>
      </c>
      <c r="C77" s="37" t="s">
        <v>141</v>
      </c>
      <c r="D77" s="30" t="s">
        <v>48</v>
      </c>
      <c r="E77" s="30">
        <v>450</v>
      </c>
      <c r="F77" s="71">
        <v>0.5</v>
      </c>
      <c r="G77" s="16">
        <f t="shared" si="7"/>
        <v>225</v>
      </c>
    </row>
    <row r="78" spans="1:7" ht="20.25" x14ac:dyDescent="0.25">
      <c r="A78" s="30">
        <v>3</v>
      </c>
      <c r="B78" s="37" t="s">
        <v>547</v>
      </c>
      <c r="C78" s="37" t="s">
        <v>142</v>
      </c>
      <c r="D78" s="30" t="s">
        <v>48</v>
      </c>
      <c r="E78" s="30">
        <v>450</v>
      </c>
      <c r="F78" s="71">
        <v>0.5</v>
      </c>
      <c r="G78" s="16">
        <f t="shared" si="7"/>
        <v>225</v>
      </c>
    </row>
    <row r="79" spans="1:7" ht="20.25" x14ac:dyDescent="0.25">
      <c r="A79" s="30">
        <v>4</v>
      </c>
      <c r="B79" s="37" t="s">
        <v>548</v>
      </c>
      <c r="C79" s="37" t="s">
        <v>143</v>
      </c>
      <c r="D79" s="30" t="s">
        <v>44</v>
      </c>
      <c r="E79" s="30">
        <v>550</v>
      </c>
      <c r="F79" s="71">
        <v>0.5</v>
      </c>
      <c r="G79" s="16">
        <f t="shared" si="7"/>
        <v>275</v>
      </c>
    </row>
    <row r="80" spans="1:7" ht="22.5" x14ac:dyDescent="0.25">
      <c r="A80" s="142" t="s">
        <v>18</v>
      </c>
      <c r="B80" s="142"/>
      <c r="C80" s="142"/>
      <c r="D80" s="142"/>
      <c r="E80" s="142"/>
      <c r="F80" s="142"/>
      <c r="G80" s="142"/>
    </row>
    <row r="81" spans="1:7" ht="20.25" x14ac:dyDescent="0.3">
      <c r="A81" s="30">
        <v>1</v>
      </c>
      <c r="B81" s="15" t="s">
        <v>555</v>
      </c>
      <c r="C81" s="15" t="s">
        <v>19</v>
      </c>
      <c r="D81" s="26" t="s">
        <v>551</v>
      </c>
      <c r="E81" s="87">
        <v>18500</v>
      </c>
      <c r="F81" s="126">
        <v>0.5</v>
      </c>
      <c r="G81" s="16">
        <f t="shared" ref="G81" si="8">E81*(1-F81)</f>
        <v>9250</v>
      </c>
    </row>
    <row r="82" spans="1:7" ht="22.5" x14ac:dyDescent="0.25">
      <c r="A82" s="142" t="s">
        <v>20</v>
      </c>
      <c r="B82" s="142"/>
      <c r="C82" s="142"/>
      <c r="D82" s="142"/>
      <c r="E82" s="142"/>
      <c r="F82" s="142"/>
      <c r="G82" s="142"/>
    </row>
    <row r="83" spans="1:7" ht="20.25" x14ac:dyDescent="0.3">
      <c r="A83" s="30">
        <v>1</v>
      </c>
      <c r="B83" s="15" t="s">
        <v>593</v>
      </c>
      <c r="C83" s="117" t="s">
        <v>408</v>
      </c>
      <c r="D83" s="26" t="s">
        <v>697</v>
      </c>
      <c r="E83" s="25">
        <v>20500</v>
      </c>
      <c r="F83" s="71">
        <v>0.5</v>
      </c>
      <c r="G83" s="16">
        <f t="shared" si="7"/>
        <v>10250</v>
      </c>
    </row>
    <row r="84" spans="1:7" ht="22.5" x14ac:dyDescent="0.25">
      <c r="A84" s="142" t="s">
        <v>144</v>
      </c>
      <c r="B84" s="142"/>
      <c r="C84" s="142"/>
      <c r="D84" s="142"/>
      <c r="E84" s="142"/>
      <c r="F84" s="142"/>
      <c r="G84" s="142"/>
    </row>
    <row r="85" spans="1:7" ht="20.25" x14ac:dyDescent="0.25">
      <c r="A85" s="108">
        <v>1</v>
      </c>
      <c r="B85" s="37" t="s">
        <v>556</v>
      </c>
      <c r="C85" s="37" t="s">
        <v>145</v>
      </c>
      <c r="D85" s="30" t="s">
        <v>48</v>
      </c>
      <c r="E85" s="16">
        <v>300</v>
      </c>
      <c r="F85" s="71">
        <v>0.5</v>
      </c>
      <c r="G85" s="16">
        <f t="shared" si="7"/>
        <v>150</v>
      </c>
    </row>
    <row r="86" spans="1:7" ht="20.25" x14ac:dyDescent="0.25">
      <c r="A86" s="108">
        <v>2</v>
      </c>
      <c r="B86" s="37" t="s">
        <v>557</v>
      </c>
      <c r="C86" s="37" t="s">
        <v>146</v>
      </c>
      <c r="D86" s="30" t="s">
        <v>48</v>
      </c>
      <c r="E86" s="16">
        <v>300</v>
      </c>
      <c r="F86" s="71">
        <v>0.5</v>
      </c>
      <c r="G86" s="16">
        <f t="shared" si="7"/>
        <v>150</v>
      </c>
    </row>
    <row r="87" spans="1:7" ht="22.5" x14ac:dyDescent="0.25">
      <c r="A87" s="151" t="s">
        <v>147</v>
      </c>
      <c r="B87" s="152"/>
      <c r="C87" s="152"/>
      <c r="D87" s="152"/>
      <c r="E87" s="152"/>
      <c r="F87" s="152"/>
      <c r="G87" s="152"/>
    </row>
    <row r="88" spans="1:7" ht="20.25" x14ac:dyDescent="0.25">
      <c r="A88" s="108">
        <v>1</v>
      </c>
      <c r="B88" s="37" t="s">
        <v>558</v>
      </c>
      <c r="C88" s="38" t="s">
        <v>149</v>
      </c>
      <c r="D88" s="26" t="s">
        <v>150</v>
      </c>
      <c r="E88" s="16">
        <v>12500</v>
      </c>
      <c r="F88" s="71">
        <v>0.5</v>
      </c>
      <c r="G88" s="16">
        <f t="shared" ref="G88" si="9">E88*(1-F88)</f>
        <v>6250</v>
      </c>
    </row>
    <row r="89" spans="1:7" ht="22.5" x14ac:dyDescent="0.25">
      <c r="A89" s="142" t="s">
        <v>47</v>
      </c>
      <c r="B89" s="142"/>
      <c r="C89" s="142"/>
      <c r="D89" s="142"/>
      <c r="E89" s="142"/>
      <c r="F89" s="142"/>
      <c r="G89" s="142"/>
    </row>
    <row r="90" spans="1:7" ht="20.25" x14ac:dyDescent="0.25">
      <c r="A90" s="111">
        <v>1</v>
      </c>
      <c r="B90" s="20" t="s">
        <v>559</v>
      </c>
      <c r="C90" s="15" t="s">
        <v>151</v>
      </c>
      <c r="D90" s="26" t="s">
        <v>560</v>
      </c>
      <c r="E90" s="16">
        <v>14500</v>
      </c>
      <c r="F90" s="71">
        <v>0.5</v>
      </c>
      <c r="G90" s="16">
        <f t="shared" ref="G90" si="10">E90*(1-F90)</f>
        <v>7250</v>
      </c>
    </row>
    <row r="91" spans="1:7" x14ac:dyDescent="0.25">
      <c r="A91" s="160" t="s">
        <v>30</v>
      </c>
      <c r="B91" s="161"/>
      <c r="C91" s="161"/>
      <c r="D91" s="161"/>
      <c r="E91" s="161"/>
      <c r="F91" s="161"/>
      <c r="G91" s="161"/>
    </row>
    <row r="92" spans="1:7" x14ac:dyDescent="0.25">
      <c r="A92" s="162" t="s">
        <v>21</v>
      </c>
      <c r="B92" s="163"/>
      <c r="C92" s="163"/>
      <c r="D92" s="163"/>
      <c r="E92" s="163"/>
      <c r="F92" s="163"/>
      <c r="G92" s="163"/>
    </row>
    <row r="93" spans="1:7" x14ac:dyDescent="0.25">
      <c r="A93" s="164"/>
      <c r="B93" s="165"/>
      <c r="C93" s="165"/>
      <c r="D93" s="165"/>
      <c r="E93" s="165"/>
      <c r="F93" s="165"/>
      <c r="G93" s="165"/>
    </row>
    <row r="94" spans="1:7" x14ac:dyDescent="0.25">
      <c r="A94" s="164" t="s">
        <v>22</v>
      </c>
      <c r="B94" s="165"/>
      <c r="C94" s="165"/>
      <c r="D94" s="165"/>
      <c r="E94" s="165"/>
      <c r="F94" s="165"/>
      <c r="G94" s="165"/>
    </row>
    <row r="95" spans="1:7" x14ac:dyDescent="0.25">
      <c r="A95" s="164" t="s">
        <v>23</v>
      </c>
      <c r="B95" s="165"/>
      <c r="C95" s="165"/>
      <c r="D95" s="165"/>
      <c r="E95" s="165"/>
      <c r="F95" s="165"/>
      <c r="G95" s="165"/>
    </row>
    <row r="96" spans="1:7" x14ac:dyDescent="0.25">
      <c r="A96" s="164" t="s">
        <v>24</v>
      </c>
      <c r="B96" s="165"/>
      <c r="C96" s="165"/>
      <c r="D96" s="165"/>
      <c r="E96" s="165"/>
      <c r="F96" s="165"/>
      <c r="G96" s="165"/>
    </row>
    <row r="97" spans="1:7" x14ac:dyDescent="0.25">
      <c r="A97" s="156" t="s">
        <v>31</v>
      </c>
      <c r="B97" s="157"/>
      <c r="C97" s="157"/>
      <c r="D97" s="157"/>
      <c r="E97" s="157"/>
      <c r="F97" s="157"/>
      <c r="G97" s="157"/>
    </row>
    <row r="98" spans="1:7" x14ac:dyDescent="0.25">
      <c r="A98" s="158" t="s">
        <v>32</v>
      </c>
      <c r="B98" s="159"/>
      <c r="C98" s="159"/>
      <c r="D98" s="159"/>
      <c r="E98" s="159"/>
      <c r="F98" s="159"/>
      <c r="G98" s="159"/>
    </row>
  </sheetData>
  <mergeCells count="49">
    <mergeCell ref="A14:B14"/>
    <mergeCell ref="D14:G14"/>
    <mergeCell ref="A10:B10"/>
    <mergeCell ref="D10:G10"/>
    <mergeCell ref="A1:B1"/>
    <mergeCell ref="A2:B2"/>
    <mergeCell ref="A3:B3"/>
    <mergeCell ref="A4:B4"/>
    <mergeCell ref="A5:B5"/>
    <mergeCell ref="A6:B6"/>
    <mergeCell ref="A7:B7"/>
    <mergeCell ref="A8:B8"/>
    <mergeCell ref="D8:G8"/>
    <mergeCell ref="A9:B9"/>
    <mergeCell ref="D9:G9"/>
    <mergeCell ref="A11:B11"/>
    <mergeCell ref="D11:G11"/>
    <mergeCell ref="A12:B12"/>
    <mergeCell ref="D12:G12"/>
    <mergeCell ref="A13:B13"/>
    <mergeCell ref="D13:G13"/>
    <mergeCell ref="A24:G24"/>
    <mergeCell ref="D15:G15"/>
    <mergeCell ref="D17:G17"/>
    <mergeCell ref="B18:G18"/>
    <mergeCell ref="A21:G21"/>
    <mergeCell ref="D16:G16"/>
    <mergeCell ref="A22:G22"/>
    <mergeCell ref="A30:G30"/>
    <mergeCell ref="A35:G35"/>
    <mergeCell ref="A65:G65"/>
    <mergeCell ref="A70:G70"/>
    <mergeCell ref="A66:G66"/>
    <mergeCell ref="A68:G68"/>
    <mergeCell ref="A97:G97"/>
    <mergeCell ref="A98:G98"/>
    <mergeCell ref="A91:G91"/>
    <mergeCell ref="A92:G92"/>
    <mergeCell ref="A93:G93"/>
    <mergeCell ref="A94:G94"/>
    <mergeCell ref="A95:G95"/>
    <mergeCell ref="A96:G96"/>
    <mergeCell ref="A89:G89"/>
    <mergeCell ref="A87:G87"/>
    <mergeCell ref="A80:G80"/>
    <mergeCell ref="A53:G53"/>
    <mergeCell ref="A82:G82"/>
    <mergeCell ref="A75:G75"/>
    <mergeCell ref="A84:G84"/>
  </mergeCells>
  <pageMargins left="0.7" right="0.7" top="0.75" bottom="0.75" header="0.3" footer="0.3"/>
  <pageSetup paperSize="9" scale="27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opLeftCell="A121" zoomScale="60" zoomScaleNormal="60" zoomScaleSheetLayoutView="40" zoomScalePageLayoutView="30" workbookViewId="0">
      <selection activeCell="A131" sqref="A131:XFD131"/>
    </sheetView>
  </sheetViews>
  <sheetFormatPr defaultRowHeight="15.75" x14ac:dyDescent="0.25"/>
  <cols>
    <col min="1" max="1" width="7.42578125" style="1" customWidth="1"/>
    <col min="2" max="2" width="98.28515625" style="5" customWidth="1"/>
    <col min="3" max="3" width="70.7109375" style="5" customWidth="1"/>
    <col min="4" max="4" width="47.28515625" style="2" customWidth="1"/>
    <col min="5" max="5" width="24.140625" style="3" customWidth="1"/>
    <col min="6" max="6" width="18.7109375" style="3" customWidth="1"/>
    <col min="7" max="7" width="19.28515625" style="3" customWidth="1"/>
  </cols>
  <sheetData>
    <row r="1" spans="1:7" ht="20.25" thickBot="1" x14ac:dyDescent="0.4">
      <c r="A1" s="167" t="s">
        <v>0</v>
      </c>
      <c r="B1" s="167"/>
      <c r="C1" s="90"/>
      <c r="D1" s="91"/>
      <c r="E1" s="92"/>
      <c r="F1" s="92"/>
      <c r="G1" s="93"/>
    </row>
    <row r="2" spans="1:7" ht="18.75" x14ac:dyDescent="0.3">
      <c r="A2" s="139" t="s">
        <v>1</v>
      </c>
      <c r="B2" s="139"/>
      <c r="C2" s="90"/>
      <c r="D2" s="94"/>
      <c r="E2" s="95"/>
      <c r="F2" s="95"/>
      <c r="G2" s="95"/>
    </row>
    <row r="3" spans="1:7" ht="18.75" x14ac:dyDescent="0.3">
      <c r="A3" s="130" t="s">
        <v>2</v>
      </c>
      <c r="B3" s="130"/>
      <c r="C3" s="90"/>
      <c r="D3" s="94"/>
      <c r="E3" s="95"/>
      <c r="F3" s="95"/>
      <c r="G3" s="95"/>
    </row>
    <row r="4" spans="1:7" ht="18.75" x14ac:dyDescent="0.3">
      <c r="A4" s="130" t="s">
        <v>3</v>
      </c>
      <c r="B4" s="130"/>
      <c r="C4" s="90"/>
      <c r="D4" s="94"/>
      <c r="E4" s="95"/>
      <c r="F4" s="95"/>
      <c r="G4" s="95"/>
    </row>
    <row r="5" spans="1:7" ht="18.75" x14ac:dyDescent="0.3">
      <c r="A5" s="132" t="s">
        <v>4</v>
      </c>
      <c r="B5" s="132"/>
      <c r="C5" s="90"/>
      <c r="D5" s="94"/>
      <c r="E5" s="95"/>
      <c r="F5" s="95"/>
      <c r="G5" s="95"/>
    </row>
    <row r="6" spans="1:7" ht="18.75" x14ac:dyDescent="0.3">
      <c r="A6" s="132" t="s">
        <v>5</v>
      </c>
      <c r="B6" s="132"/>
      <c r="C6" s="90"/>
      <c r="D6" s="94"/>
      <c r="E6" s="95"/>
      <c r="F6" s="95"/>
      <c r="G6" s="95"/>
    </row>
    <row r="7" spans="1:7" ht="18.75" x14ac:dyDescent="0.3">
      <c r="A7" s="132" t="s">
        <v>35</v>
      </c>
      <c r="B7" s="132"/>
      <c r="C7" s="90"/>
      <c r="D7" s="94"/>
      <c r="E7" s="95"/>
      <c r="F7" s="95"/>
      <c r="G7" s="95"/>
    </row>
    <row r="8" spans="1:7" ht="18.75" x14ac:dyDescent="0.3">
      <c r="A8" s="132" t="s">
        <v>6</v>
      </c>
      <c r="B8" s="132"/>
      <c r="C8" s="90"/>
      <c r="D8" s="133" t="s">
        <v>7</v>
      </c>
      <c r="E8" s="133"/>
      <c r="F8" s="133"/>
      <c r="G8" s="133"/>
    </row>
    <row r="9" spans="1:7" ht="18.75" x14ac:dyDescent="0.3">
      <c r="A9" s="130" t="s">
        <v>8</v>
      </c>
      <c r="B9" s="130"/>
      <c r="C9" s="90"/>
      <c r="D9" s="133" t="s">
        <v>29</v>
      </c>
      <c r="E9" s="133"/>
      <c r="F9" s="133"/>
      <c r="G9" s="133"/>
    </row>
    <row r="10" spans="1:7" ht="18.75" x14ac:dyDescent="0.3">
      <c r="A10" s="130" t="s">
        <v>9</v>
      </c>
      <c r="B10" s="130"/>
      <c r="C10" s="90"/>
      <c r="D10" s="131"/>
      <c r="E10" s="131"/>
      <c r="F10" s="131"/>
      <c r="G10" s="131"/>
    </row>
    <row r="11" spans="1:7" ht="18.75" x14ac:dyDescent="0.25">
      <c r="A11" s="137" t="s">
        <v>36</v>
      </c>
      <c r="B11" s="137"/>
      <c r="C11" s="90"/>
      <c r="D11" s="131" t="s">
        <v>792</v>
      </c>
      <c r="E11" s="131"/>
      <c r="F11" s="131"/>
      <c r="G11" s="131"/>
    </row>
    <row r="12" spans="1:7" ht="18.75" x14ac:dyDescent="0.25">
      <c r="A12" s="134" t="s">
        <v>10</v>
      </c>
      <c r="B12" s="134"/>
      <c r="C12" s="90"/>
      <c r="D12" s="131" t="s">
        <v>803</v>
      </c>
      <c r="E12" s="131"/>
      <c r="F12" s="131"/>
      <c r="G12" s="131"/>
    </row>
    <row r="13" spans="1:7" ht="18.75" x14ac:dyDescent="0.25">
      <c r="A13" s="106"/>
      <c r="B13" s="99"/>
      <c r="C13" s="90"/>
      <c r="D13" s="131" t="s">
        <v>804</v>
      </c>
      <c r="E13" s="131"/>
      <c r="F13" s="131"/>
      <c r="G13" s="131"/>
    </row>
    <row r="14" spans="1:7" ht="18.75" x14ac:dyDescent="0.25">
      <c r="A14" s="106"/>
      <c r="B14" s="99"/>
      <c r="C14" s="90"/>
      <c r="D14" s="131" t="s">
        <v>805</v>
      </c>
      <c r="E14" s="131"/>
      <c r="F14" s="131"/>
      <c r="G14" s="131"/>
    </row>
    <row r="15" spans="1:7" ht="18.75" x14ac:dyDescent="0.25">
      <c r="B15" s="119"/>
      <c r="C15" s="96"/>
      <c r="D15" s="135"/>
      <c r="E15" s="135"/>
      <c r="F15" s="135"/>
      <c r="G15" s="135"/>
    </row>
    <row r="16" spans="1:7" ht="18.75" x14ac:dyDescent="0.25">
      <c r="A16" s="101"/>
      <c r="B16" s="99"/>
      <c r="C16" s="96"/>
      <c r="D16" s="135" t="s">
        <v>50</v>
      </c>
      <c r="E16" s="135"/>
      <c r="F16" s="135"/>
      <c r="G16" s="135"/>
    </row>
    <row r="17" spans="1:7" ht="15.75" customHeight="1" x14ac:dyDescent="0.3">
      <c r="A17" s="101"/>
      <c r="B17" s="99"/>
      <c r="C17" s="90"/>
      <c r="D17" s="136" t="s">
        <v>37</v>
      </c>
      <c r="E17" s="136"/>
      <c r="F17" s="136"/>
      <c r="G17" s="136"/>
    </row>
    <row r="18" spans="1:7" ht="27" x14ac:dyDescent="0.25">
      <c r="B18" s="141" t="s">
        <v>824</v>
      </c>
      <c r="C18" s="141"/>
      <c r="D18" s="141"/>
      <c r="E18" s="141"/>
      <c r="F18" s="141"/>
      <c r="G18" s="141"/>
    </row>
    <row r="19" spans="1:7" ht="20.25" x14ac:dyDescent="0.25">
      <c r="B19" s="7"/>
      <c r="C19" s="7"/>
      <c r="D19" s="4"/>
      <c r="E19" s="13"/>
      <c r="F19" s="12"/>
      <c r="G19" s="14"/>
    </row>
    <row r="20" spans="1:7" ht="45" x14ac:dyDescent="0.25">
      <c r="A20" s="9" t="s">
        <v>11</v>
      </c>
      <c r="B20" s="9" t="s">
        <v>12</v>
      </c>
      <c r="C20" s="9" t="s">
        <v>13</v>
      </c>
      <c r="D20" s="10" t="s">
        <v>14</v>
      </c>
      <c r="E20" s="11" t="s">
        <v>15</v>
      </c>
      <c r="F20" s="11" t="s">
        <v>412</v>
      </c>
      <c r="G20" s="11" t="s">
        <v>826</v>
      </c>
    </row>
    <row r="21" spans="1:7" ht="22.5" x14ac:dyDescent="0.25">
      <c r="A21" s="151" t="s">
        <v>16</v>
      </c>
      <c r="B21" s="152"/>
      <c r="C21" s="152"/>
      <c r="D21" s="152"/>
      <c r="E21" s="152"/>
      <c r="F21" s="152"/>
      <c r="G21" s="152"/>
    </row>
    <row r="22" spans="1:7" ht="20.25" x14ac:dyDescent="0.25">
      <c r="A22" s="30">
        <v>1</v>
      </c>
      <c r="B22" s="15" t="s">
        <v>538</v>
      </c>
      <c r="C22" s="15" t="s">
        <v>17</v>
      </c>
      <c r="D22" s="30" t="s">
        <v>799</v>
      </c>
      <c r="E22" s="16">
        <v>8500</v>
      </c>
      <c r="F22" s="71">
        <v>0.4</v>
      </c>
      <c r="G22" s="16">
        <f t="shared" ref="G22:G24" si="0">E22*(1-F22)</f>
        <v>5100</v>
      </c>
    </row>
    <row r="23" spans="1:7" ht="22.5" x14ac:dyDescent="0.25">
      <c r="A23" s="142" t="s">
        <v>328</v>
      </c>
      <c r="B23" s="142"/>
      <c r="C23" s="142"/>
      <c r="D23" s="142"/>
      <c r="E23" s="142"/>
      <c r="F23" s="142"/>
      <c r="G23" s="142"/>
    </row>
    <row r="24" spans="1:7" ht="20.25" x14ac:dyDescent="0.25">
      <c r="A24" s="30">
        <v>1</v>
      </c>
      <c r="B24" s="20" t="s">
        <v>596</v>
      </c>
      <c r="C24" s="15" t="s">
        <v>329</v>
      </c>
      <c r="D24" s="30" t="s">
        <v>330</v>
      </c>
      <c r="E24" s="16">
        <v>2500</v>
      </c>
      <c r="F24" s="71">
        <v>0.5</v>
      </c>
      <c r="G24" s="16">
        <f t="shared" si="0"/>
        <v>1250</v>
      </c>
    </row>
    <row r="25" spans="1:7" ht="20.25" x14ac:dyDescent="0.25">
      <c r="A25" s="30">
        <v>2</v>
      </c>
      <c r="B25" s="20" t="s">
        <v>597</v>
      </c>
      <c r="C25" s="15" t="s">
        <v>331</v>
      </c>
      <c r="D25" s="30" t="s">
        <v>517</v>
      </c>
      <c r="E25" s="16">
        <v>2000</v>
      </c>
      <c r="F25" s="71">
        <v>0.5</v>
      </c>
      <c r="G25" s="16">
        <f t="shared" ref="G25" si="1">E25*(1-F25)</f>
        <v>1000</v>
      </c>
    </row>
    <row r="26" spans="1:7" ht="22.5" x14ac:dyDescent="0.25">
      <c r="A26" s="142" t="s">
        <v>332</v>
      </c>
      <c r="B26" s="142"/>
      <c r="C26" s="142"/>
      <c r="D26" s="142"/>
      <c r="E26" s="142"/>
      <c r="F26" s="142"/>
      <c r="G26" s="142"/>
    </row>
    <row r="27" spans="1:7" ht="20.25" x14ac:dyDescent="0.25">
      <c r="A27" s="30">
        <v>1</v>
      </c>
      <c r="B27" s="21" t="s">
        <v>594</v>
      </c>
      <c r="C27" s="21" t="s">
        <v>333</v>
      </c>
      <c r="D27" s="30" t="s">
        <v>595</v>
      </c>
      <c r="E27" s="16">
        <v>11500</v>
      </c>
      <c r="F27" s="71">
        <v>0.5</v>
      </c>
      <c r="G27" s="16">
        <f t="shared" ref="G27" si="2">E27*(1-F27)</f>
        <v>5750</v>
      </c>
    </row>
    <row r="28" spans="1:7" ht="20.25" x14ac:dyDescent="0.25">
      <c r="A28" s="30">
        <v>2</v>
      </c>
      <c r="B28" s="21" t="s">
        <v>594</v>
      </c>
      <c r="C28" s="21" t="s">
        <v>333</v>
      </c>
      <c r="D28" s="30" t="s">
        <v>522</v>
      </c>
      <c r="E28" s="16">
        <v>50000</v>
      </c>
      <c r="F28" s="71">
        <v>0.5</v>
      </c>
      <c r="G28" s="16">
        <f t="shared" ref="G28" si="3">E28*(1-F28)</f>
        <v>25000</v>
      </c>
    </row>
    <row r="29" spans="1:7" ht="22.5" x14ac:dyDescent="0.25">
      <c r="A29" s="142" t="s">
        <v>45</v>
      </c>
      <c r="B29" s="142"/>
      <c r="C29" s="142"/>
      <c r="D29" s="142"/>
      <c r="E29" s="142"/>
      <c r="F29" s="142"/>
      <c r="G29" s="142"/>
    </row>
    <row r="30" spans="1:7" ht="20.25" x14ac:dyDescent="0.25">
      <c r="A30" s="17">
        <v>1</v>
      </c>
      <c r="B30" s="83" t="s">
        <v>719</v>
      </c>
      <c r="C30" s="23" t="s">
        <v>720</v>
      </c>
      <c r="D30" s="26" t="s">
        <v>723</v>
      </c>
      <c r="E30" s="26" t="s">
        <v>577</v>
      </c>
      <c r="F30" s="74">
        <v>0.6</v>
      </c>
      <c r="G30" s="16">
        <v>14000</v>
      </c>
    </row>
    <row r="31" spans="1:7" ht="20.25" x14ac:dyDescent="0.25">
      <c r="A31" s="17">
        <v>2</v>
      </c>
      <c r="B31" s="83" t="s">
        <v>719</v>
      </c>
      <c r="C31" s="23" t="s">
        <v>720</v>
      </c>
      <c r="D31" s="30" t="s">
        <v>724</v>
      </c>
      <c r="E31" s="16">
        <v>35000</v>
      </c>
      <c r="F31" s="74">
        <v>0.6</v>
      </c>
      <c r="G31" s="16">
        <f t="shared" ref="G31:G45" si="4">E31*(1-F31)</f>
        <v>14000</v>
      </c>
    </row>
    <row r="32" spans="1:7" ht="20.25" x14ac:dyDescent="0.25">
      <c r="A32" s="17">
        <v>3</v>
      </c>
      <c r="B32" s="83" t="s">
        <v>719</v>
      </c>
      <c r="C32" s="23" t="s">
        <v>720</v>
      </c>
      <c r="D32" s="26" t="s">
        <v>735</v>
      </c>
      <c r="E32" s="16">
        <v>35000</v>
      </c>
      <c r="F32" s="74">
        <v>0.6</v>
      </c>
      <c r="G32" s="16">
        <f t="shared" si="4"/>
        <v>14000</v>
      </c>
    </row>
    <row r="33" spans="1:7" ht="20.25" x14ac:dyDescent="0.25">
      <c r="A33" s="17">
        <v>4</v>
      </c>
      <c r="B33" s="83" t="s">
        <v>719</v>
      </c>
      <c r="C33" s="23" t="s">
        <v>720</v>
      </c>
      <c r="D33" s="100" t="s">
        <v>736</v>
      </c>
      <c r="E33" s="102">
        <v>40000</v>
      </c>
      <c r="F33" s="74">
        <v>0.6</v>
      </c>
      <c r="G33" s="16">
        <f t="shared" si="4"/>
        <v>16000</v>
      </c>
    </row>
    <row r="34" spans="1:7" ht="20.25" x14ac:dyDescent="0.25">
      <c r="A34" s="17">
        <v>5</v>
      </c>
      <c r="B34" s="83" t="s">
        <v>719</v>
      </c>
      <c r="C34" s="23" t="s">
        <v>720</v>
      </c>
      <c r="D34" s="26" t="s">
        <v>725</v>
      </c>
      <c r="E34" s="25">
        <v>40000</v>
      </c>
      <c r="F34" s="74">
        <v>0.6</v>
      </c>
      <c r="G34" s="16">
        <f t="shared" si="4"/>
        <v>16000</v>
      </c>
    </row>
    <row r="35" spans="1:7" ht="20.25" x14ac:dyDescent="0.25">
      <c r="A35" s="17">
        <v>6</v>
      </c>
      <c r="B35" s="83" t="s">
        <v>719</v>
      </c>
      <c r="C35" s="23" t="s">
        <v>720</v>
      </c>
      <c r="D35" s="26" t="s">
        <v>726</v>
      </c>
      <c r="E35" s="25">
        <v>40000</v>
      </c>
      <c r="F35" s="74">
        <v>0.6</v>
      </c>
      <c r="G35" s="16">
        <f t="shared" si="4"/>
        <v>16000</v>
      </c>
    </row>
    <row r="36" spans="1:7" ht="20.25" x14ac:dyDescent="0.25">
      <c r="A36" s="17">
        <v>7</v>
      </c>
      <c r="B36" s="83" t="s">
        <v>719</v>
      </c>
      <c r="C36" s="23" t="s">
        <v>720</v>
      </c>
      <c r="D36" s="26" t="s">
        <v>737</v>
      </c>
      <c r="E36" s="115">
        <v>40000</v>
      </c>
      <c r="F36" s="74">
        <v>0.6</v>
      </c>
      <c r="G36" s="16">
        <f t="shared" si="4"/>
        <v>16000</v>
      </c>
    </row>
    <row r="37" spans="1:7" ht="20.25" x14ac:dyDescent="0.25">
      <c r="A37" s="17">
        <v>8</v>
      </c>
      <c r="B37" s="83" t="s">
        <v>719</v>
      </c>
      <c r="C37" s="23" t="s">
        <v>720</v>
      </c>
      <c r="D37" s="30" t="s">
        <v>727</v>
      </c>
      <c r="E37" s="16">
        <v>45000</v>
      </c>
      <c r="F37" s="74">
        <v>0.6</v>
      </c>
      <c r="G37" s="16">
        <f t="shared" si="4"/>
        <v>18000</v>
      </c>
    </row>
    <row r="38" spans="1:7" ht="20.25" x14ac:dyDescent="0.25">
      <c r="A38" s="17">
        <v>9</v>
      </c>
      <c r="B38" s="83" t="s">
        <v>719</v>
      </c>
      <c r="C38" s="23" t="s">
        <v>720</v>
      </c>
      <c r="D38" s="30" t="s">
        <v>728</v>
      </c>
      <c r="E38" s="16">
        <v>45000</v>
      </c>
      <c r="F38" s="74">
        <v>0.6</v>
      </c>
      <c r="G38" s="16">
        <f t="shared" si="4"/>
        <v>18000</v>
      </c>
    </row>
    <row r="39" spans="1:7" ht="20.25" x14ac:dyDescent="0.25">
      <c r="A39" s="17">
        <v>10</v>
      </c>
      <c r="B39" s="83" t="s">
        <v>719</v>
      </c>
      <c r="C39" s="23" t="s">
        <v>720</v>
      </c>
      <c r="D39" s="100" t="s">
        <v>798</v>
      </c>
      <c r="E39" s="102">
        <v>45000</v>
      </c>
      <c r="F39" s="74">
        <v>0.6</v>
      </c>
      <c r="G39" s="16">
        <f t="shared" si="4"/>
        <v>18000</v>
      </c>
    </row>
    <row r="40" spans="1:7" ht="20.25" x14ac:dyDescent="0.25">
      <c r="A40" s="17">
        <v>11</v>
      </c>
      <c r="B40" s="83" t="s">
        <v>719</v>
      </c>
      <c r="C40" s="23" t="s">
        <v>720</v>
      </c>
      <c r="D40" s="26" t="s">
        <v>729</v>
      </c>
      <c r="E40" s="16">
        <v>45000</v>
      </c>
      <c r="F40" s="74">
        <v>0.6</v>
      </c>
      <c r="G40" s="16">
        <f t="shared" si="4"/>
        <v>18000</v>
      </c>
    </row>
    <row r="41" spans="1:7" ht="20.25" x14ac:dyDescent="0.25">
      <c r="A41" s="17">
        <v>12</v>
      </c>
      <c r="B41" s="83" t="s">
        <v>719</v>
      </c>
      <c r="C41" s="23" t="s">
        <v>720</v>
      </c>
      <c r="D41" s="30" t="s">
        <v>730</v>
      </c>
      <c r="E41" s="16">
        <v>50000</v>
      </c>
      <c r="F41" s="74">
        <v>0.6</v>
      </c>
      <c r="G41" s="16">
        <f t="shared" si="4"/>
        <v>20000</v>
      </c>
    </row>
    <row r="42" spans="1:7" ht="20.25" x14ac:dyDescent="0.25">
      <c r="A42" s="17">
        <v>13</v>
      </c>
      <c r="B42" s="83" t="s">
        <v>719</v>
      </c>
      <c r="C42" s="23" t="s">
        <v>720</v>
      </c>
      <c r="D42" s="26" t="s">
        <v>731</v>
      </c>
      <c r="E42" s="25">
        <v>60000</v>
      </c>
      <c r="F42" s="74">
        <v>0.6</v>
      </c>
      <c r="G42" s="16">
        <f t="shared" si="4"/>
        <v>24000</v>
      </c>
    </row>
    <row r="43" spans="1:7" ht="20.25" x14ac:dyDescent="0.25">
      <c r="A43" s="17">
        <v>14</v>
      </c>
      <c r="B43" s="83" t="s">
        <v>719</v>
      </c>
      <c r="C43" s="23" t="s">
        <v>720</v>
      </c>
      <c r="D43" s="30" t="s">
        <v>732</v>
      </c>
      <c r="E43" s="16">
        <v>35000</v>
      </c>
      <c r="F43" s="74">
        <v>0.6</v>
      </c>
      <c r="G43" s="16">
        <f t="shared" si="4"/>
        <v>14000</v>
      </c>
    </row>
    <row r="44" spans="1:7" ht="20.25" x14ac:dyDescent="0.25">
      <c r="A44" s="17">
        <v>15</v>
      </c>
      <c r="B44" s="83" t="s">
        <v>719</v>
      </c>
      <c r="C44" s="23" t="s">
        <v>720</v>
      </c>
      <c r="D44" s="26" t="s">
        <v>733</v>
      </c>
      <c r="E44" s="25">
        <v>40000</v>
      </c>
      <c r="F44" s="74">
        <v>0.6</v>
      </c>
      <c r="G44" s="16">
        <f t="shared" si="4"/>
        <v>16000</v>
      </c>
    </row>
    <row r="45" spans="1:7" ht="20.25" x14ac:dyDescent="0.25">
      <c r="A45" s="17">
        <v>16</v>
      </c>
      <c r="B45" s="83" t="s">
        <v>719</v>
      </c>
      <c r="C45" s="23" t="s">
        <v>720</v>
      </c>
      <c r="D45" s="26" t="s">
        <v>734</v>
      </c>
      <c r="E45" s="25">
        <v>50000</v>
      </c>
      <c r="F45" s="74">
        <v>0.6</v>
      </c>
      <c r="G45" s="16">
        <f t="shared" si="4"/>
        <v>20000</v>
      </c>
    </row>
    <row r="46" spans="1:7" ht="20.25" x14ac:dyDescent="0.25">
      <c r="A46" s="17">
        <v>17</v>
      </c>
      <c r="B46" s="84" t="s">
        <v>721</v>
      </c>
      <c r="C46" s="20" t="s">
        <v>722</v>
      </c>
      <c r="D46" s="26" t="s">
        <v>726</v>
      </c>
      <c r="E46" s="26" t="s">
        <v>621</v>
      </c>
      <c r="F46" s="74">
        <v>0.6</v>
      </c>
      <c r="G46" s="16">
        <v>16000</v>
      </c>
    </row>
    <row r="47" spans="1:7" ht="22.5" x14ac:dyDescent="0.25">
      <c r="A47" s="142" t="s">
        <v>334</v>
      </c>
      <c r="B47" s="142"/>
      <c r="C47" s="142"/>
      <c r="D47" s="142"/>
      <c r="E47" s="142"/>
      <c r="F47" s="142"/>
      <c r="G47" s="142"/>
    </row>
    <row r="48" spans="1:7" ht="20.25" x14ac:dyDescent="0.25">
      <c r="A48" s="17">
        <v>1</v>
      </c>
      <c r="B48" s="15" t="s">
        <v>599</v>
      </c>
      <c r="C48" s="15" t="s">
        <v>335</v>
      </c>
      <c r="D48" s="30" t="s">
        <v>44</v>
      </c>
      <c r="E48" s="16">
        <v>2500</v>
      </c>
      <c r="F48" s="71">
        <v>0.4</v>
      </c>
      <c r="G48" s="16">
        <f t="shared" ref="G48:G66" si="5">E48*(1-F48)</f>
        <v>1500</v>
      </c>
    </row>
    <row r="49" spans="1:7" ht="20.25" x14ac:dyDescent="0.25">
      <c r="A49" s="17">
        <v>2</v>
      </c>
      <c r="B49" s="15" t="s">
        <v>600</v>
      </c>
      <c r="C49" s="15" t="s">
        <v>336</v>
      </c>
      <c r="D49" s="30" t="s">
        <v>44</v>
      </c>
      <c r="E49" s="16">
        <v>2500</v>
      </c>
      <c r="F49" s="71">
        <v>0.4</v>
      </c>
      <c r="G49" s="16">
        <f t="shared" si="5"/>
        <v>1500</v>
      </c>
    </row>
    <row r="50" spans="1:7" ht="20.25" x14ac:dyDescent="0.25">
      <c r="A50" s="17">
        <v>3</v>
      </c>
      <c r="B50" s="15" t="s">
        <v>601</v>
      </c>
      <c r="C50" s="15" t="s">
        <v>337</v>
      </c>
      <c r="D50" s="30" t="s">
        <v>483</v>
      </c>
      <c r="E50" s="16">
        <v>3500</v>
      </c>
      <c r="F50" s="71">
        <v>0.4</v>
      </c>
      <c r="G50" s="16">
        <f t="shared" si="5"/>
        <v>2100</v>
      </c>
    </row>
    <row r="51" spans="1:7" ht="20.25" x14ac:dyDescent="0.25">
      <c r="A51" s="17">
        <v>4</v>
      </c>
      <c r="B51" s="15" t="s">
        <v>602</v>
      </c>
      <c r="C51" s="15" t="s">
        <v>338</v>
      </c>
      <c r="D51" s="30" t="s">
        <v>813</v>
      </c>
      <c r="E51" s="16">
        <v>650</v>
      </c>
      <c r="F51" s="71">
        <v>0.4</v>
      </c>
      <c r="G51" s="16">
        <f t="shared" si="5"/>
        <v>390</v>
      </c>
    </row>
    <row r="52" spans="1:7" ht="20.25" x14ac:dyDescent="0.25">
      <c r="A52" s="17">
        <v>5</v>
      </c>
      <c r="B52" s="15" t="s">
        <v>602</v>
      </c>
      <c r="C52" s="15" t="s">
        <v>338</v>
      </c>
      <c r="D52" s="30" t="s">
        <v>44</v>
      </c>
      <c r="E52" s="16">
        <v>2500</v>
      </c>
      <c r="F52" s="71">
        <v>0.4</v>
      </c>
      <c r="G52" s="16">
        <f t="shared" si="5"/>
        <v>1500</v>
      </c>
    </row>
    <row r="53" spans="1:7" ht="20.25" x14ac:dyDescent="0.25">
      <c r="A53" s="17">
        <v>6</v>
      </c>
      <c r="B53" s="15" t="s">
        <v>602</v>
      </c>
      <c r="C53" s="15" t="s">
        <v>338</v>
      </c>
      <c r="D53" s="30" t="s">
        <v>483</v>
      </c>
      <c r="E53" s="16">
        <v>3500</v>
      </c>
      <c r="F53" s="71">
        <v>0.4</v>
      </c>
      <c r="G53" s="16">
        <f t="shared" si="5"/>
        <v>2100</v>
      </c>
    </row>
    <row r="54" spans="1:7" ht="20.25" x14ac:dyDescent="0.25">
      <c r="A54" s="17">
        <v>7</v>
      </c>
      <c r="B54" s="15" t="s">
        <v>602</v>
      </c>
      <c r="C54" s="15" t="s">
        <v>338</v>
      </c>
      <c r="D54" s="30" t="s">
        <v>814</v>
      </c>
      <c r="E54" s="16">
        <v>10500</v>
      </c>
      <c r="F54" s="71">
        <v>0.4</v>
      </c>
      <c r="G54" s="16">
        <f t="shared" si="5"/>
        <v>6300</v>
      </c>
    </row>
    <row r="55" spans="1:7" ht="20.25" x14ac:dyDescent="0.25">
      <c r="A55" s="17">
        <v>8</v>
      </c>
      <c r="B55" s="15" t="s">
        <v>602</v>
      </c>
      <c r="C55" s="15" t="s">
        <v>338</v>
      </c>
      <c r="D55" s="30" t="s">
        <v>604</v>
      </c>
      <c r="E55" s="16">
        <v>12500</v>
      </c>
      <c r="F55" s="71">
        <v>0.4</v>
      </c>
      <c r="G55" s="16">
        <f t="shared" si="5"/>
        <v>7500</v>
      </c>
    </row>
    <row r="56" spans="1:7" ht="20.25" x14ac:dyDescent="0.25">
      <c r="A56" s="17">
        <v>9</v>
      </c>
      <c r="B56" s="15" t="s">
        <v>605</v>
      </c>
      <c r="C56" s="15" t="s">
        <v>339</v>
      </c>
      <c r="D56" s="30" t="s">
        <v>44</v>
      </c>
      <c r="E56" s="16">
        <v>2500</v>
      </c>
      <c r="F56" s="71">
        <v>0.4</v>
      </c>
      <c r="G56" s="16">
        <f t="shared" si="5"/>
        <v>1500</v>
      </c>
    </row>
    <row r="57" spans="1:7" ht="20.25" x14ac:dyDescent="0.25">
      <c r="A57" s="17">
        <v>10</v>
      </c>
      <c r="B57" s="15" t="s">
        <v>606</v>
      </c>
      <c r="C57" s="15" t="s">
        <v>340</v>
      </c>
      <c r="D57" s="30" t="s">
        <v>483</v>
      </c>
      <c r="E57" s="16">
        <v>3500</v>
      </c>
      <c r="F57" s="71">
        <v>0.4</v>
      </c>
      <c r="G57" s="16">
        <f t="shared" si="5"/>
        <v>2100</v>
      </c>
    </row>
    <row r="58" spans="1:7" ht="20.25" x14ac:dyDescent="0.25">
      <c r="A58" s="17">
        <v>11</v>
      </c>
      <c r="B58" s="15" t="s">
        <v>607</v>
      </c>
      <c r="C58" s="15" t="s">
        <v>341</v>
      </c>
      <c r="D58" s="30" t="s">
        <v>44</v>
      </c>
      <c r="E58" s="16">
        <v>2500</v>
      </c>
      <c r="F58" s="71">
        <v>0.4</v>
      </c>
      <c r="G58" s="16">
        <f t="shared" si="5"/>
        <v>1500</v>
      </c>
    </row>
    <row r="59" spans="1:7" ht="20.25" x14ac:dyDescent="0.25">
      <c r="A59" s="17">
        <v>12</v>
      </c>
      <c r="B59" s="15" t="s">
        <v>608</v>
      </c>
      <c r="C59" s="15" t="s">
        <v>342</v>
      </c>
      <c r="D59" s="30" t="s">
        <v>483</v>
      </c>
      <c r="E59" s="16">
        <v>3500</v>
      </c>
      <c r="F59" s="71">
        <v>0.4</v>
      </c>
      <c r="G59" s="16">
        <f t="shared" si="5"/>
        <v>2100</v>
      </c>
    </row>
    <row r="60" spans="1:7" ht="20.25" x14ac:dyDescent="0.25">
      <c r="A60" s="17">
        <v>13</v>
      </c>
      <c r="B60" s="15" t="s">
        <v>609</v>
      </c>
      <c r="C60" s="15" t="s">
        <v>343</v>
      </c>
      <c r="D60" s="30" t="s">
        <v>610</v>
      </c>
      <c r="E60" s="16">
        <v>25500</v>
      </c>
      <c r="F60" s="71">
        <v>0.4</v>
      </c>
      <c r="G60" s="16">
        <f t="shared" si="5"/>
        <v>15300</v>
      </c>
    </row>
    <row r="61" spans="1:7" ht="20.25" x14ac:dyDescent="0.25">
      <c r="A61" s="17">
        <v>14</v>
      </c>
      <c r="B61" s="15" t="s">
        <v>611</v>
      </c>
      <c r="C61" s="15" t="s">
        <v>344</v>
      </c>
      <c r="D61" s="30" t="s">
        <v>44</v>
      </c>
      <c r="E61" s="16">
        <v>2500</v>
      </c>
      <c r="F61" s="71">
        <v>0.4</v>
      </c>
      <c r="G61" s="16">
        <f t="shared" si="5"/>
        <v>1500</v>
      </c>
    </row>
    <row r="62" spans="1:7" ht="20.25" x14ac:dyDescent="0.25">
      <c r="A62" s="17">
        <v>15</v>
      </c>
      <c r="B62" s="15" t="s">
        <v>612</v>
      </c>
      <c r="C62" s="15" t="s">
        <v>345</v>
      </c>
      <c r="D62" s="30" t="s">
        <v>603</v>
      </c>
      <c r="E62" s="16">
        <v>10500</v>
      </c>
      <c r="F62" s="71">
        <v>0.4</v>
      </c>
      <c r="G62" s="16">
        <f t="shared" si="5"/>
        <v>6300</v>
      </c>
    </row>
    <row r="63" spans="1:7" ht="20.25" x14ac:dyDescent="0.25">
      <c r="A63" s="17">
        <v>16</v>
      </c>
      <c r="B63" s="15" t="s">
        <v>613</v>
      </c>
      <c r="C63" s="15" t="s">
        <v>346</v>
      </c>
      <c r="D63" s="30" t="s">
        <v>44</v>
      </c>
      <c r="E63" s="16">
        <v>2500</v>
      </c>
      <c r="F63" s="71">
        <v>0.4</v>
      </c>
      <c r="G63" s="16">
        <f t="shared" si="5"/>
        <v>1500</v>
      </c>
    </row>
    <row r="64" spans="1:7" ht="20.25" x14ac:dyDescent="0.25">
      <c r="A64" s="17">
        <v>17</v>
      </c>
      <c r="B64" s="15" t="s">
        <v>613</v>
      </c>
      <c r="C64" s="15" t="s">
        <v>346</v>
      </c>
      <c r="D64" s="30" t="s">
        <v>483</v>
      </c>
      <c r="E64" s="16">
        <v>3500</v>
      </c>
      <c r="F64" s="71">
        <v>0.4</v>
      </c>
      <c r="G64" s="16">
        <f t="shared" si="5"/>
        <v>2100</v>
      </c>
    </row>
    <row r="65" spans="1:7" ht="20.25" x14ac:dyDescent="0.25">
      <c r="A65" s="17">
        <v>18</v>
      </c>
      <c r="B65" s="15" t="s">
        <v>613</v>
      </c>
      <c r="C65" s="15" t="s">
        <v>346</v>
      </c>
      <c r="D65" s="30" t="s">
        <v>614</v>
      </c>
      <c r="E65" s="16">
        <v>6500</v>
      </c>
      <c r="F65" s="71">
        <v>0.4</v>
      </c>
      <c r="G65" s="16">
        <f t="shared" si="5"/>
        <v>3900</v>
      </c>
    </row>
    <row r="66" spans="1:7" ht="20.25" x14ac:dyDescent="0.25">
      <c r="A66" s="17">
        <v>19</v>
      </c>
      <c r="B66" s="15" t="s">
        <v>615</v>
      </c>
      <c r="C66" s="15" t="s">
        <v>347</v>
      </c>
      <c r="D66" s="30" t="s">
        <v>44</v>
      </c>
      <c r="E66" s="16">
        <v>2500</v>
      </c>
      <c r="F66" s="71">
        <v>0.4</v>
      </c>
      <c r="G66" s="16">
        <f t="shared" si="5"/>
        <v>1500</v>
      </c>
    </row>
    <row r="67" spans="1:7" ht="22.5" x14ac:dyDescent="0.25">
      <c r="A67" s="142" t="s">
        <v>348</v>
      </c>
      <c r="B67" s="142"/>
      <c r="C67" s="142"/>
      <c r="D67" s="142"/>
      <c r="E67" s="142"/>
      <c r="F67" s="142"/>
      <c r="G67" s="142"/>
    </row>
    <row r="68" spans="1:7" ht="20.25" x14ac:dyDescent="0.3">
      <c r="A68" s="30">
        <v>1</v>
      </c>
      <c r="B68" s="15" t="s">
        <v>349</v>
      </c>
      <c r="C68" s="15" t="s">
        <v>350</v>
      </c>
      <c r="D68" s="30" t="s">
        <v>516</v>
      </c>
      <c r="E68" s="16">
        <v>950</v>
      </c>
      <c r="F68" s="77">
        <v>0.5</v>
      </c>
      <c r="G68" s="16">
        <f t="shared" ref="G68:G72" si="6">E68*(1-F68)</f>
        <v>475</v>
      </c>
    </row>
    <row r="69" spans="1:7" ht="20.25" x14ac:dyDescent="0.25">
      <c r="A69" s="30">
        <v>2</v>
      </c>
      <c r="B69" s="15" t="s">
        <v>351</v>
      </c>
      <c r="C69" s="15" t="s">
        <v>352</v>
      </c>
      <c r="D69" s="30" t="s">
        <v>617</v>
      </c>
      <c r="E69" s="16">
        <v>12500</v>
      </c>
      <c r="F69" s="71">
        <v>0.4</v>
      </c>
      <c r="G69" s="16">
        <f t="shared" si="6"/>
        <v>7500</v>
      </c>
    </row>
    <row r="70" spans="1:7" ht="20.25" x14ac:dyDescent="0.25">
      <c r="A70" s="30">
        <v>3</v>
      </c>
      <c r="B70" s="15" t="s">
        <v>351</v>
      </c>
      <c r="C70" s="15" t="s">
        <v>352</v>
      </c>
      <c r="D70" s="30" t="s">
        <v>618</v>
      </c>
      <c r="E70" s="16">
        <v>14500</v>
      </c>
      <c r="F70" s="71">
        <v>0.4</v>
      </c>
      <c r="G70" s="16">
        <f t="shared" si="6"/>
        <v>8700</v>
      </c>
    </row>
    <row r="71" spans="1:7" ht="20.25" x14ac:dyDescent="0.25">
      <c r="A71" s="30">
        <v>4</v>
      </c>
      <c r="B71" s="15" t="s">
        <v>351</v>
      </c>
      <c r="C71" s="15" t="s">
        <v>352</v>
      </c>
      <c r="D71" s="30" t="s">
        <v>512</v>
      </c>
      <c r="E71" s="16">
        <v>16500</v>
      </c>
      <c r="F71" s="71">
        <v>0.4</v>
      </c>
      <c r="G71" s="16">
        <f t="shared" si="6"/>
        <v>9900</v>
      </c>
    </row>
    <row r="72" spans="1:7" ht="20.25" x14ac:dyDescent="0.25">
      <c r="A72" s="30">
        <v>5</v>
      </c>
      <c r="B72" s="15" t="s">
        <v>353</v>
      </c>
      <c r="C72" s="15" t="s">
        <v>354</v>
      </c>
      <c r="D72" s="30" t="s">
        <v>815</v>
      </c>
      <c r="E72" s="16">
        <v>1500</v>
      </c>
      <c r="F72" s="71">
        <v>0.4</v>
      </c>
      <c r="G72" s="16">
        <f t="shared" si="6"/>
        <v>900</v>
      </c>
    </row>
    <row r="73" spans="1:7" ht="22.5" x14ac:dyDescent="0.25">
      <c r="A73" s="142" t="s">
        <v>355</v>
      </c>
      <c r="B73" s="142"/>
      <c r="C73" s="142"/>
      <c r="D73" s="142"/>
      <c r="E73" s="142"/>
      <c r="F73" s="142"/>
      <c r="G73" s="142"/>
    </row>
    <row r="74" spans="1:7" ht="20.25" x14ac:dyDescent="0.3">
      <c r="A74" s="17">
        <v>1</v>
      </c>
      <c r="B74" s="21" t="s">
        <v>355</v>
      </c>
      <c r="C74" s="15" t="s">
        <v>356</v>
      </c>
      <c r="D74" s="18" t="s">
        <v>552</v>
      </c>
      <c r="E74" s="16">
        <v>1200</v>
      </c>
      <c r="F74" s="77">
        <v>0.5</v>
      </c>
      <c r="G74" s="16">
        <f t="shared" ref="G74" si="7">E74*(1-F74)</f>
        <v>600</v>
      </c>
    </row>
    <row r="75" spans="1:7" ht="22.5" x14ac:dyDescent="0.25">
      <c r="A75" s="151" t="s">
        <v>39</v>
      </c>
      <c r="B75" s="152"/>
      <c r="C75" s="152"/>
      <c r="D75" s="152"/>
      <c r="E75" s="152"/>
      <c r="F75" s="152"/>
      <c r="G75" s="152"/>
    </row>
    <row r="76" spans="1:7" ht="20.25" x14ac:dyDescent="0.25">
      <c r="A76" s="30">
        <v>1</v>
      </c>
      <c r="B76" s="20" t="s">
        <v>42</v>
      </c>
      <c r="C76" s="15" t="s">
        <v>40</v>
      </c>
      <c r="D76" s="30" t="s">
        <v>827</v>
      </c>
      <c r="E76" s="16">
        <v>12500</v>
      </c>
      <c r="F76" s="71">
        <v>0.4</v>
      </c>
      <c r="G76" s="16">
        <f t="shared" ref="G76" si="8">E76*(1-F76)</f>
        <v>7500</v>
      </c>
    </row>
    <row r="77" spans="1:7" ht="22.5" x14ac:dyDescent="0.25">
      <c r="A77" s="142" t="s">
        <v>20</v>
      </c>
      <c r="B77" s="142"/>
      <c r="C77" s="142"/>
      <c r="D77" s="142"/>
      <c r="E77" s="142"/>
      <c r="F77" s="142"/>
      <c r="G77" s="142"/>
    </row>
    <row r="78" spans="1:7" ht="20.25" x14ac:dyDescent="0.3">
      <c r="A78" s="30">
        <v>1</v>
      </c>
      <c r="B78" s="15" t="s">
        <v>593</v>
      </c>
      <c r="C78" s="117" t="s">
        <v>408</v>
      </c>
      <c r="D78" s="26" t="s">
        <v>697</v>
      </c>
      <c r="E78" s="25">
        <v>20500</v>
      </c>
      <c r="F78" s="77">
        <v>0.5</v>
      </c>
      <c r="G78" s="16">
        <f t="shared" ref="G78" si="9">E78*(1-F78)</f>
        <v>10250</v>
      </c>
    </row>
    <row r="79" spans="1:7" ht="22.5" x14ac:dyDescent="0.25">
      <c r="A79" s="142" t="s">
        <v>46</v>
      </c>
      <c r="B79" s="142"/>
      <c r="C79" s="142"/>
      <c r="D79" s="142"/>
      <c r="E79" s="142"/>
      <c r="F79" s="142"/>
      <c r="G79" s="142"/>
    </row>
    <row r="80" spans="1:7" ht="20.25" x14ac:dyDescent="0.25">
      <c r="A80" s="125">
        <v>1</v>
      </c>
      <c r="B80" s="28" t="s">
        <v>532</v>
      </c>
      <c r="C80" s="20" t="s">
        <v>28</v>
      </c>
      <c r="D80" s="26" t="s">
        <v>651</v>
      </c>
      <c r="E80" s="25">
        <v>20500</v>
      </c>
      <c r="F80" s="71">
        <v>0.5</v>
      </c>
      <c r="G80" s="16">
        <f t="shared" ref="G80:G83" si="10">E80*(1-F80)</f>
        <v>10250</v>
      </c>
    </row>
    <row r="81" spans="1:7" ht="20.25" x14ac:dyDescent="0.25">
      <c r="A81" s="125">
        <v>2</v>
      </c>
      <c r="B81" s="28" t="s">
        <v>532</v>
      </c>
      <c r="C81" s="20" t="s">
        <v>28</v>
      </c>
      <c r="D81" s="26" t="s">
        <v>652</v>
      </c>
      <c r="E81" s="25">
        <v>22500</v>
      </c>
      <c r="F81" s="71">
        <v>0.5</v>
      </c>
      <c r="G81" s="16">
        <f t="shared" si="10"/>
        <v>11250</v>
      </c>
    </row>
    <row r="82" spans="1:7" ht="20.25" x14ac:dyDescent="0.25">
      <c r="A82" s="125">
        <v>3</v>
      </c>
      <c r="B82" s="28" t="s">
        <v>532</v>
      </c>
      <c r="C82" s="20" t="s">
        <v>28</v>
      </c>
      <c r="D82" s="26" t="s">
        <v>644</v>
      </c>
      <c r="E82" s="25">
        <v>25000</v>
      </c>
      <c r="F82" s="71">
        <v>0.5</v>
      </c>
      <c r="G82" s="16">
        <f t="shared" si="10"/>
        <v>12500</v>
      </c>
    </row>
    <row r="83" spans="1:7" ht="20.25" x14ac:dyDescent="0.25">
      <c r="A83" s="125">
        <v>4</v>
      </c>
      <c r="B83" s="28" t="s">
        <v>643</v>
      </c>
      <c r="C83" s="20" t="s">
        <v>28</v>
      </c>
      <c r="D83" s="26" t="s">
        <v>92</v>
      </c>
      <c r="E83" s="25">
        <v>30000</v>
      </c>
      <c r="F83" s="71">
        <v>0.5</v>
      </c>
      <c r="G83" s="16">
        <f t="shared" si="10"/>
        <v>15000</v>
      </c>
    </row>
    <row r="84" spans="1:7" ht="22.5" x14ac:dyDescent="0.25">
      <c r="A84" s="142" t="s">
        <v>358</v>
      </c>
      <c r="B84" s="142"/>
      <c r="C84" s="142"/>
      <c r="D84" s="142"/>
      <c r="E84" s="142"/>
      <c r="F84" s="142"/>
      <c r="G84" s="142"/>
    </row>
    <row r="85" spans="1:7" ht="20.25" x14ac:dyDescent="0.25">
      <c r="A85" s="39">
        <v>1</v>
      </c>
      <c r="B85" s="29" t="s">
        <v>533</v>
      </c>
      <c r="C85" s="21" t="s">
        <v>359</v>
      </c>
      <c r="D85" s="30" t="s">
        <v>535</v>
      </c>
      <c r="E85" s="16">
        <v>5700</v>
      </c>
      <c r="F85" s="71">
        <v>0.5</v>
      </c>
      <c r="G85" s="16">
        <f t="shared" ref="G85:G94" si="11">E85*(1-F85)</f>
        <v>2850</v>
      </c>
    </row>
    <row r="86" spans="1:7" ht="20.25" x14ac:dyDescent="0.25">
      <c r="A86" s="39">
        <v>2</v>
      </c>
      <c r="B86" s="21" t="s">
        <v>534</v>
      </c>
      <c r="C86" s="21" t="s">
        <v>360</v>
      </c>
      <c r="D86" s="30" t="s">
        <v>537</v>
      </c>
      <c r="E86" s="16">
        <v>3500</v>
      </c>
      <c r="F86" s="71">
        <v>0.5</v>
      </c>
      <c r="G86" s="16">
        <f t="shared" si="11"/>
        <v>1750</v>
      </c>
    </row>
    <row r="87" spans="1:7" ht="22.5" x14ac:dyDescent="0.25">
      <c r="A87" s="151" t="s">
        <v>27</v>
      </c>
      <c r="B87" s="152"/>
      <c r="C87" s="152"/>
      <c r="D87" s="152"/>
      <c r="E87" s="152"/>
      <c r="F87" s="152"/>
      <c r="G87" s="152"/>
    </row>
    <row r="88" spans="1:7" ht="23.25" x14ac:dyDescent="0.25">
      <c r="A88" s="40">
        <v>1</v>
      </c>
      <c r="B88" s="21" t="s">
        <v>41</v>
      </c>
      <c r="C88" s="21" t="s">
        <v>26</v>
      </c>
      <c r="D88" s="103" t="s">
        <v>828</v>
      </c>
      <c r="E88" s="19">
        <v>4500</v>
      </c>
      <c r="F88" s="104">
        <v>0.5</v>
      </c>
      <c r="G88" s="16">
        <f t="shared" si="11"/>
        <v>2250</v>
      </c>
    </row>
    <row r="89" spans="1:7" ht="20.25" x14ac:dyDescent="0.25">
      <c r="A89" s="111">
        <v>2</v>
      </c>
      <c r="B89" s="21" t="s">
        <v>41</v>
      </c>
      <c r="C89" s="21" t="s">
        <v>26</v>
      </c>
      <c r="D89" s="30" t="s">
        <v>568</v>
      </c>
      <c r="E89" s="16">
        <v>5500</v>
      </c>
      <c r="F89" s="71">
        <v>0.5</v>
      </c>
      <c r="G89" s="16">
        <f t="shared" si="11"/>
        <v>2750</v>
      </c>
    </row>
    <row r="90" spans="1:7" ht="23.25" x14ac:dyDescent="0.25">
      <c r="A90" s="40">
        <v>3</v>
      </c>
      <c r="B90" s="21" t="s">
        <v>41</v>
      </c>
      <c r="C90" s="21" t="s">
        <v>26</v>
      </c>
      <c r="D90" s="30" t="s">
        <v>539</v>
      </c>
      <c r="E90" s="16">
        <v>6500</v>
      </c>
      <c r="F90" s="71">
        <v>0.5</v>
      </c>
      <c r="G90" s="16">
        <f t="shared" si="11"/>
        <v>3250</v>
      </c>
    </row>
    <row r="91" spans="1:7" ht="20.25" x14ac:dyDescent="0.25">
      <c r="A91" s="111">
        <v>4</v>
      </c>
      <c r="B91" s="21" t="s">
        <v>41</v>
      </c>
      <c r="C91" s="21" t="s">
        <v>26</v>
      </c>
      <c r="D91" s="30" t="s">
        <v>551</v>
      </c>
      <c r="E91" s="16">
        <v>9500</v>
      </c>
      <c r="F91" s="71">
        <v>0.5</v>
      </c>
      <c r="G91" s="16">
        <f t="shared" si="11"/>
        <v>4750</v>
      </c>
    </row>
    <row r="92" spans="1:7" ht="23.25" x14ac:dyDescent="0.25">
      <c r="A92" s="40">
        <v>5</v>
      </c>
      <c r="B92" s="21" t="s">
        <v>41</v>
      </c>
      <c r="C92" s="21" t="s">
        <v>26</v>
      </c>
      <c r="D92" s="30" t="s">
        <v>553</v>
      </c>
      <c r="E92" s="16">
        <v>10500</v>
      </c>
      <c r="F92" s="71">
        <v>0.5</v>
      </c>
      <c r="G92" s="16">
        <f t="shared" si="11"/>
        <v>5250</v>
      </c>
    </row>
    <row r="93" spans="1:7" ht="20.25" x14ac:dyDescent="0.25">
      <c r="A93" s="111">
        <v>6</v>
      </c>
      <c r="B93" s="21" t="s">
        <v>41</v>
      </c>
      <c r="C93" s="21" t="s">
        <v>26</v>
      </c>
      <c r="D93" s="30" t="s">
        <v>554</v>
      </c>
      <c r="E93" s="16">
        <v>12500</v>
      </c>
      <c r="F93" s="71">
        <v>0.5</v>
      </c>
      <c r="G93" s="16">
        <f t="shared" si="11"/>
        <v>6250</v>
      </c>
    </row>
    <row r="94" spans="1:7" ht="23.25" x14ac:dyDescent="0.25">
      <c r="A94" s="40">
        <v>7</v>
      </c>
      <c r="B94" s="21" t="s">
        <v>41</v>
      </c>
      <c r="C94" s="21" t="s">
        <v>26</v>
      </c>
      <c r="D94" s="30" t="s">
        <v>92</v>
      </c>
      <c r="E94" s="16">
        <v>14500</v>
      </c>
      <c r="F94" s="71">
        <v>0.5</v>
      </c>
      <c r="G94" s="16">
        <f t="shared" si="11"/>
        <v>7250</v>
      </c>
    </row>
    <row r="95" spans="1:7" ht="22.5" x14ac:dyDescent="0.25">
      <c r="A95" s="151" t="s">
        <v>361</v>
      </c>
      <c r="B95" s="152"/>
      <c r="C95" s="152"/>
      <c r="D95" s="152"/>
      <c r="E95" s="152"/>
      <c r="F95" s="152"/>
      <c r="G95" s="152"/>
    </row>
    <row r="96" spans="1:7" ht="20.25" x14ac:dyDescent="0.3">
      <c r="A96" s="108">
        <v>1</v>
      </c>
      <c r="B96" s="53" t="s">
        <v>362</v>
      </c>
      <c r="C96" s="54" t="s">
        <v>363</v>
      </c>
      <c r="D96" s="30" t="s">
        <v>616</v>
      </c>
      <c r="E96" s="16">
        <v>14500</v>
      </c>
      <c r="F96" s="77">
        <v>0.4</v>
      </c>
      <c r="G96" s="16">
        <f t="shared" ref="G96:G113" si="12">E96*(1-F96)</f>
        <v>8700</v>
      </c>
    </row>
    <row r="97" spans="1:7" ht="20.25" x14ac:dyDescent="0.3">
      <c r="A97" s="108">
        <v>2</v>
      </c>
      <c r="B97" s="56" t="s">
        <v>364</v>
      </c>
      <c r="C97" s="57" t="s">
        <v>365</v>
      </c>
      <c r="D97" s="30" t="s">
        <v>616</v>
      </c>
      <c r="E97" s="16">
        <v>14500</v>
      </c>
      <c r="F97" s="77">
        <v>0.4</v>
      </c>
      <c r="G97" s="16">
        <f t="shared" si="12"/>
        <v>8700</v>
      </c>
    </row>
    <row r="98" spans="1:7" ht="20.25" x14ac:dyDescent="0.3">
      <c r="A98" s="108">
        <v>3</v>
      </c>
      <c r="B98" s="53" t="s">
        <v>366</v>
      </c>
      <c r="C98" s="54" t="s">
        <v>367</v>
      </c>
      <c r="D98" s="30" t="s">
        <v>515</v>
      </c>
      <c r="E98" s="16">
        <v>1200</v>
      </c>
      <c r="F98" s="77">
        <v>0.5</v>
      </c>
      <c r="G98" s="16">
        <f t="shared" si="12"/>
        <v>600</v>
      </c>
    </row>
    <row r="99" spans="1:7" ht="20.25" x14ac:dyDescent="0.3">
      <c r="A99" s="108">
        <v>4</v>
      </c>
      <c r="B99" s="62" t="s">
        <v>368</v>
      </c>
      <c r="C99" s="59" t="s">
        <v>369</v>
      </c>
      <c r="D99" s="30" t="s">
        <v>806</v>
      </c>
      <c r="E99" s="16">
        <v>1800</v>
      </c>
      <c r="F99" s="77">
        <v>0.5</v>
      </c>
      <c r="G99" s="16">
        <f t="shared" si="12"/>
        <v>900</v>
      </c>
    </row>
    <row r="100" spans="1:7" ht="22.5" x14ac:dyDescent="0.25">
      <c r="A100" s="142" t="s">
        <v>370</v>
      </c>
      <c r="B100" s="142"/>
      <c r="C100" s="142"/>
      <c r="D100" s="142"/>
      <c r="E100" s="142"/>
      <c r="F100" s="142"/>
      <c r="G100" s="142"/>
    </row>
    <row r="101" spans="1:7" ht="20.25" x14ac:dyDescent="0.3">
      <c r="A101" s="17">
        <v>1</v>
      </c>
      <c r="B101" s="58" t="s">
        <v>562</v>
      </c>
      <c r="C101" s="58" t="s">
        <v>371</v>
      </c>
      <c r="D101" s="33" t="s">
        <v>818</v>
      </c>
      <c r="E101" s="75">
        <v>1200</v>
      </c>
      <c r="F101" s="71">
        <v>0.5</v>
      </c>
      <c r="G101" s="16">
        <f t="shared" si="12"/>
        <v>600</v>
      </c>
    </row>
    <row r="102" spans="1:7" ht="20.25" x14ac:dyDescent="0.3">
      <c r="A102" s="17">
        <v>2</v>
      </c>
      <c r="B102" s="58" t="s">
        <v>563</v>
      </c>
      <c r="C102" s="58" t="s">
        <v>372</v>
      </c>
      <c r="D102" s="33" t="s">
        <v>561</v>
      </c>
      <c r="E102" s="75">
        <v>11300</v>
      </c>
      <c r="F102" s="71">
        <v>0.5</v>
      </c>
      <c r="G102" s="16">
        <f t="shared" si="12"/>
        <v>5650</v>
      </c>
    </row>
    <row r="103" spans="1:7" ht="20.25" x14ac:dyDescent="0.3">
      <c r="A103" s="17">
        <v>3</v>
      </c>
      <c r="B103" s="58" t="s">
        <v>564</v>
      </c>
      <c r="C103" s="58" t="s">
        <v>373</v>
      </c>
      <c r="D103" s="33" t="s">
        <v>561</v>
      </c>
      <c r="E103" s="75">
        <v>11300</v>
      </c>
      <c r="F103" s="71">
        <v>0.5</v>
      </c>
      <c r="G103" s="16">
        <f t="shared" si="12"/>
        <v>5650</v>
      </c>
    </row>
    <row r="104" spans="1:7" ht="20.25" x14ac:dyDescent="0.3">
      <c r="A104" s="17">
        <v>4</v>
      </c>
      <c r="B104" s="58" t="s">
        <v>565</v>
      </c>
      <c r="C104" s="58" t="s">
        <v>374</v>
      </c>
      <c r="D104" s="33" t="s">
        <v>561</v>
      </c>
      <c r="E104" s="75">
        <v>11300</v>
      </c>
      <c r="F104" s="71">
        <v>0.5</v>
      </c>
      <c r="G104" s="16">
        <f t="shared" si="12"/>
        <v>5650</v>
      </c>
    </row>
    <row r="105" spans="1:7" ht="20.25" x14ac:dyDescent="0.3">
      <c r="A105" s="17">
        <v>5</v>
      </c>
      <c r="B105" s="58" t="s">
        <v>566</v>
      </c>
      <c r="C105" s="58" t="s">
        <v>376</v>
      </c>
      <c r="D105" s="33" t="s">
        <v>561</v>
      </c>
      <c r="E105" s="75">
        <v>11300</v>
      </c>
      <c r="F105" s="71">
        <v>0.5</v>
      </c>
      <c r="G105" s="16">
        <f t="shared" si="12"/>
        <v>5650</v>
      </c>
    </row>
    <row r="106" spans="1:7" ht="20.25" x14ac:dyDescent="0.3">
      <c r="A106" s="17">
        <v>6</v>
      </c>
      <c r="B106" s="58" t="s">
        <v>567</v>
      </c>
      <c r="C106" s="58" t="s">
        <v>375</v>
      </c>
      <c r="D106" s="33" t="s">
        <v>561</v>
      </c>
      <c r="E106" s="75">
        <v>11300</v>
      </c>
      <c r="F106" s="71">
        <v>0.5</v>
      </c>
      <c r="G106" s="16">
        <f t="shared" si="12"/>
        <v>5650</v>
      </c>
    </row>
    <row r="107" spans="1:7" ht="22.5" x14ac:dyDescent="0.25">
      <c r="A107" s="142" t="s">
        <v>378</v>
      </c>
      <c r="B107" s="142"/>
      <c r="C107" s="142"/>
      <c r="D107" s="142"/>
      <c r="E107" s="142"/>
      <c r="F107" s="142"/>
      <c r="G107" s="142"/>
    </row>
    <row r="108" spans="1:7" ht="20.25" x14ac:dyDescent="0.25">
      <c r="A108" s="39">
        <v>1</v>
      </c>
      <c r="B108" s="21" t="s">
        <v>693</v>
      </c>
      <c r="C108" s="21" t="s">
        <v>379</v>
      </c>
      <c r="D108" s="31" t="s">
        <v>695</v>
      </c>
      <c r="E108" s="79">
        <v>1600</v>
      </c>
      <c r="F108" s="71">
        <v>0.6</v>
      </c>
      <c r="G108" s="16">
        <f t="shared" si="12"/>
        <v>640</v>
      </c>
    </row>
    <row r="109" spans="1:7" ht="20.25" x14ac:dyDescent="0.25">
      <c r="A109" s="30">
        <v>2</v>
      </c>
      <c r="B109" s="21" t="s">
        <v>693</v>
      </c>
      <c r="C109" s="21" t="s">
        <v>379</v>
      </c>
      <c r="D109" s="30" t="s">
        <v>531</v>
      </c>
      <c r="E109" s="16">
        <v>2500</v>
      </c>
      <c r="F109" s="71">
        <v>0.6</v>
      </c>
      <c r="G109" s="16">
        <f t="shared" si="12"/>
        <v>1000</v>
      </c>
    </row>
    <row r="110" spans="1:7" ht="20.25" x14ac:dyDescent="0.25">
      <c r="A110" s="39">
        <v>3</v>
      </c>
      <c r="B110" s="21" t="s">
        <v>693</v>
      </c>
      <c r="C110" s="21" t="s">
        <v>379</v>
      </c>
      <c r="D110" s="30" t="s">
        <v>619</v>
      </c>
      <c r="E110" s="16">
        <v>4500</v>
      </c>
      <c r="F110" s="71">
        <v>0.6</v>
      </c>
      <c r="G110" s="16">
        <f t="shared" si="12"/>
        <v>1800</v>
      </c>
    </row>
    <row r="111" spans="1:7" ht="20.25" x14ac:dyDescent="0.25">
      <c r="A111" s="30">
        <v>4</v>
      </c>
      <c r="B111" s="21" t="s">
        <v>693</v>
      </c>
      <c r="C111" s="21" t="s">
        <v>379</v>
      </c>
      <c r="D111" s="30" t="s">
        <v>377</v>
      </c>
      <c r="E111" s="16">
        <v>6500</v>
      </c>
      <c r="F111" s="71">
        <v>0.6</v>
      </c>
      <c r="G111" s="16">
        <f t="shared" si="12"/>
        <v>2600</v>
      </c>
    </row>
    <row r="112" spans="1:7" ht="20.25" x14ac:dyDescent="0.25">
      <c r="A112" s="39">
        <v>5</v>
      </c>
      <c r="B112" s="21" t="s">
        <v>693</v>
      </c>
      <c r="C112" s="21" t="s">
        <v>379</v>
      </c>
      <c r="D112" s="30" t="s">
        <v>696</v>
      </c>
      <c r="E112" s="16">
        <v>8500</v>
      </c>
      <c r="F112" s="71">
        <v>0.6</v>
      </c>
      <c r="G112" s="16">
        <f t="shared" si="12"/>
        <v>3400</v>
      </c>
    </row>
    <row r="113" spans="1:7" ht="20.25" x14ac:dyDescent="0.25">
      <c r="A113" s="30">
        <v>6</v>
      </c>
      <c r="B113" s="21" t="s">
        <v>694</v>
      </c>
      <c r="C113" s="21" t="s">
        <v>379</v>
      </c>
      <c r="D113" s="30" t="s">
        <v>698</v>
      </c>
      <c r="E113" s="16">
        <v>25000</v>
      </c>
      <c r="F113" s="71">
        <v>0.6</v>
      </c>
      <c r="G113" s="16">
        <f t="shared" si="12"/>
        <v>10000</v>
      </c>
    </row>
    <row r="114" spans="1:7" ht="22.5" x14ac:dyDescent="0.25">
      <c r="A114" s="142" t="s">
        <v>380</v>
      </c>
      <c r="B114" s="142"/>
      <c r="C114" s="142"/>
      <c r="D114" s="142"/>
      <c r="E114" s="142"/>
      <c r="F114" s="142"/>
      <c r="G114" s="142"/>
    </row>
    <row r="115" spans="1:7" ht="20.25" x14ac:dyDescent="0.25">
      <c r="A115" s="30">
        <v>1</v>
      </c>
      <c r="B115" s="29" t="s">
        <v>382</v>
      </c>
      <c r="C115" s="21" t="s">
        <v>383</v>
      </c>
      <c r="D115" s="30" t="s">
        <v>536</v>
      </c>
      <c r="E115" s="16">
        <v>3500</v>
      </c>
      <c r="F115" s="71">
        <v>0.5</v>
      </c>
      <c r="G115" s="16">
        <f t="shared" ref="G115" si="13">E115*(1-F115)</f>
        <v>1750</v>
      </c>
    </row>
    <row r="116" spans="1:7" ht="22.5" x14ac:dyDescent="0.25">
      <c r="A116" s="142" t="s">
        <v>384</v>
      </c>
      <c r="B116" s="142"/>
      <c r="C116" s="142"/>
      <c r="D116" s="142"/>
      <c r="E116" s="142"/>
      <c r="F116" s="142"/>
      <c r="G116" s="142"/>
    </row>
    <row r="117" spans="1:7" ht="20.25" x14ac:dyDescent="0.25">
      <c r="A117" s="17">
        <v>1</v>
      </c>
      <c r="B117" s="61" t="s">
        <v>388</v>
      </c>
      <c r="C117" s="59" t="s">
        <v>829</v>
      </c>
      <c r="D117" s="30" t="s">
        <v>696</v>
      </c>
      <c r="E117" s="16">
        <v>19500</v>
      </c>
      <c r="F117" s="71">
        <v>0.5</v>
      </c>
      <c r="G117" s="16">
        <f t="shared" ref="G117:G119" si="14">E117*(1-F117)</f>
        <v>9750</v>
      </c>
    </row>
    <row r="118" spans="1:7" ht="20.25" x14ac:dyDescent="0.25">
      <c r="A118" s="17">
        <v>2</v>
      </c>
      <c r="B118" s="61" t="s">
        <v>819</v>
      </c>
      <c r="C118" s="59" t="s">
        <v>389</v>
      </c>
      <c r="D118" s="26" t="s">
        <v>696</v>
      </c>
      <c r="E118" s="16">
        <v>19500</v>
      </c>
      <c r="F118" s="71">
        <v>0.5</v>
      </c>
      <c r="G118" s="16">
        <f t="shared" si="14"/>
        <v>9750</v>
      </c>
    </row>
    <row r="119" spans="1:7" ht="20.25" x14ac:dyDescent="0.25">
      <c r="A119" s="17">
        <v>3</v>
      </c>
      <c r="B119" s="61" t="s">
        <v>819</v>
      </c>
      <c r="C119" s="59" t="s">
        <v>389</v>
      </c>
      <c r="D119" s="26" t="s">
        <v>618</v>
      </c>
      <c r="E119" s="16">
        <v>32500</v>
      </c>
      <c r="F119" s="71">
        <v>0.5</v>
      </c>
      <c r="G119" s="16">
        <f t="shared" si="14"/>
        <v>16250</v>
      </c>
    </row>
    <row r="120" spans="1:7" ht="20.25" x14ac:dyDescent="0.25">
      <c r="A120" s="17">
        <v>4</v>
      </c>
      <c r="B120" s="61" t="s">
        <v>819</v>
      </c>
      <c r="C120" s="59" t="s">
        <v>389</v>
      </c>
      <c r="D120" s="82" t="s">
        <v>512</v>
      </c>
      <c r="E120" s="16">
        <v>35000</v>
      </c>
      <c r="F120" s="71">
        <v>0.5</v>
      </c>
      <c r="G120" s="16">
        <f t="shared" ref="G120:G123" si="15">E120*(1-F120)</f>
        <v>17500</v>
      </c>
    </row>
    <row r="121" spans="1:7" ht="20.25" x14ac:dyDescent="0.25">
      <c r="A121" s="17">
        <v>5</v>
      </c>
      <c r="B121" s="61" t="s">
        <v>390</v>
      </c>
      <c r="C121" s="59" t="s">
        <v>391</v>
      </c>
      <c r="D121" s="26" t="s">
        <v>696</v>
      </c>
      <c r="E121" s="16">
        <v>19500</v>
      </c>
      <c r="F121" s="71">
        <v>0.5</v>
      </c>
      <c r="G121" s="16">
        <f t="shared" si="15"/>
        <v>9750</v>
      </c>
    </row>
    <row r="122" spans="1:7" ht="20.25" x14ac:dyDescent="0.25">
      <c r="A122" s="17">
        <v>6</v>
      </c>
      <c r="B122" s="62" t="s">
        <v>386</v>
      </c>
      <c r="C122" s="59" t="s">
        <v>387</v>
      </c>
      <c r="D122" s="81" t="s">
        <v>618</v>
      </c>
      <c r="E122" s="16">
        <v>32500</v>
      </c>
      <c r="F122" s="71">
        <v>0.5</v>
      </c>
      <c r="G122" s="16">
        <f t="shared" si="15"/>
        <v>16250</v>
      </c>
    </row>
    <row r="123" spans="1:7" ht="20.25" x14ac:dyDescent="0.25">
      <c r="A123" s="17">
        <v>7</v>
      </c>
      <c r="B123" s="61" t="s">
        <v>385</v>
      </c>
      <c r="C123" s="59" t="s">
        <v>381</v>
      </c>
      <c r="D123" s="30" t="s">
        <v>696</v>
      </c>
      <c r="E123" s="16">
        <v>19500</v>
      </c>
      <c r="F123" s="71">
        <v>0.5</v>
      </c>
      <c r="G123" s="16">
        <f t="shared" si="15"/>
        <v>9750</v>
      </c>
    </row>
    <row r="124" spans="1:7" ht="22.5" x14ac:dyDescent="0.25">
      <c r="A124" s="142" t="s">
        <v>392</v>
      </c>
      <c r="B124" s="142"/>
      <c r="C124" s="142"/>
      <c r="D124" s="142"/>
      <c r="E124" s="142"/>
      <c r="F124" s="142"/>
      <c r="G124" s="142"/>
    </row>
    <row r="125" spans="1:7" ht="20.25" x14ac:dyDescent="0.3">
      <c r="A125" s="17">
        <v>1</v>
      </c>
      <c r="B125" s="52" t="s">
        <v>578</v>
      </c>
      <c r="C125" s="52" t="s">
        <v>393</v>
      </c>
      <c r="D125" s="30" t="s">
        <v>584</v>
      </c>
      <c r="E125" s="75">
        <v>1500</v>
      </c>
      <c r="F125" s="71">
        <v>0.5</v>
      </c>
      <c r="G125" s="16">
        <f t="shared" ref="G125:G128" si="16">E125*(1-F125)</f>
        <v>750</v>
      </c>
    </row>
    <row r="126" spans="1:7" ht="20.25" x14ac:dyDescent="0.3">
      <c r="A126" s="17">
        <v>2</v>
      </c>
      <c r="B126" s="52" t="s">
        <v>653</v>
      </c>
      <c r="C126" s="52" t="s">
        <v>394</v>
      </c>
      <c r="D126" s="26" t="s">
        <v>654</v>
      </c>
      <c r="E126" s="75">
        <v>8500</v>
      </c>
      <c r="F126" s="71">
        <v>0.5</v>
      </c>
      <c r="G126" s="16">
        <f t="shared" si="16"/>
        <v>4250</v>
      </c>
    </row>
    <row r="127" spans="1:7" ht="20.25" x14ac:dyDescent="0.3">
      <c r="A127" s="17">
        <v>3</v>
      </c>
      <c r="B127" s="52" t="s">
        <v>579</v>
      </c>
      <c r="C127" s="52" t="s">
        <v>395</v>
      </c>
      <c r="D127" s="30" t="s">
        <v>583</v>
      </c>
      <c r="E127" s="75">
        <v>6500</v>
      </c>
      <c r="F127" s="71">
        <v>0.5</v>
      </c>
      <c r="G127" s="16">
        <f t="shared" si="16"/>
        <v>3250</v>
      </c>
    </row>
    <row r="128" spans="1:7" ht="20.25" x14ac:dyDescent="0.25">
      <c r="A128" s="17">
        <v>4</v>
      </c>
      <c r="B128" s="52" t="s">
        <v>582</v>
      </c>
      <c r="C128" s="52" t="s">
        <v>398</v>
      </c>
      <c r="D128" s="30" t="s">
        <v>515</v>
      </c>
      <c r="E128" s="16">
        <v>1200</v>
      </c>
      <c r="F128" s="71">
        <v>0.5</v>
      </c>
      <c r="G128" s="16">
        <f t="shared" si="16"/>
        <v>600</v>
      </c>
    </row>
    <row r="129" spans="1:17" ht="22.5" x14ac:dyDescent="0.25">
      <c r="A129" s="151" t="s">
        <v>399</v>
      </c>
      <c r="B129" s="152"/>
      <c r="C129" s="152"/>
      <c r="D129" s="152"/>
      <c r="E129" s="152"/>
      <c r="F129" s="152"/>
      <c r="G129" s="152"/>
    </row>
    <row r="130" spans="1:17" ht="20.25" x14ac:dyDescent="0.25">
      <c r="A130" s="17">
        <v>1</v>
      </c>
      <c r="B130" s="21" t="s">
        <v>400</v>
      </c>
      <c r="C130" s="21" t="s">
        <v>401</v>
      </c>
      <c r="D130" s="118" t="s">
        <v>402</v>
      </c>
      <c r="E130" s="30" t="s">
        <v>403</v>
      </c>
      <c r="F130" s="71">
        <v>0.5</v>
      </c>
      <c r="G130" s="16">
        <v>1750</v>
      </c>
    </row>
    <row r="131" spans="1:17" s="64" customFormat="1" ht="35.1" customHeight="1" x14ac:dyDescent="0.25">
      <c r="A131" s="144" t="s">
        <v>833</v>
      </c>
      <c r="B131" s="144"/>
      <c r="C131" s="144"/>
      <c r="D131" s="144"/>
      <c r="E131" s="144"/>
      <c r="F131" s="144"/>
      <c r="G131" s="144"/>
      <c r="H131" s="63"/>
      <c r="I131" s="63"/>
      <c r="J131" s="63"/>
      <c r="K131" s="63"/>
      <c r="L131" s="63"/>
      <c r="M131" s="63"/>
      <c r="N131" s="63"/>
      <c r="O131" s="63"/>
      <c r="P131" s="63"/>
      <c r="Q131" s="63"/>
    </row>
    <row r="132" spans="1:17" ht="45" x14ac:dyDescent="0.25">
      <c r="A132" s="9" t="s">
        <v>11</v>
      </c>
      <c r="B132" s="9" t="s">
        <v>12</v>
      </c>
      <c r="C132" s="9" t="s">
        <v>13</v>
      </c>
      <c r="D132" s="10" t="s">
        <v>14</v>
      </c>
      <c r="E132" s="11" t="s">
        <v>15</v>
      </c>
      <c r="F132" s="11" t="s">
        <v>835</v>
      </c>
      <c r="G132" s="11" t="s">
        <v>826</v>
      </c>
    </row>
    <row r="133" spans="1:17" ht="22.5" x14ac:dyDescent="0.25">
      <c r="A133" s="142" t="s">
        <v>348</v>
      </c>
      <c r="B133" s="142"/>
      <c r="C133" s="142"/>
      <c r="D133" s="142"/>
      <c r="E133" s="142"/>
      <c r="F133" s="142"/>
      <c r="G133" s="142"/>
    </row>
    <row r="134" spans="1:17" ht="20.25" x14ac:dyDescent="0.25">
      <c r="A134" s="30">
        <v>1</v>
      </c>
      <c r="B134" s="15" t="s">
        <v>349</v>
      </c>
      <c r="C134" s="15" t="s">
        <v>350</v>
      </c>
      <c r="D134" s="113" t="s">
        <v>817</v>
      </c>
      <c r="E134" s="16">
        <v>450</v>
      </c>
      <c r="F134" s="16" t="s">
        <v>38</v>
      </c>
      <c r="G134" s="22"/>
    </row>
    <row r="135" spans="1:17" ht="22.5" x14ac:dyDescent="0.25">
      <c r="A135" s="151" t="s">
        <v>361</v>
      </c>
      <c r="B135" s="152"/>
      <c r="C135" s="152"/>
      <c r="D135" s="152"/>
      <c r="E135" s="152"/>
      <c r="F135" s="152"/>
      <c r="G135" s="152"/>
    </row>
    <row r="136" spans="1:17" ht="20.25" x14ac:dyDescent="0.25">
      <c r="A136" s="108">
        <v>1</v>
      </c>
      <c r="B136" s="53" t="s">
        <v>362</v>
      </c>
      <c r="C136" s="54" t="s">
        <v>363</v>
      </c>
      <c r="D136" s="113" t="s">
        <v>817</v>
      </c>
      <c r="E136" s="16">
        <v>450</v>
      </c>
      <c r="F136" s="16" t="s">
        <v>38</v>
      </c>
      <c r="G136" s="55"/>
    </row>
    <row r="137" spans="1:17" ht="20.25" x14ac:dyDescent="0.25">
      <c r="A137" s="108">
        <v>2</v>
      </c>
      <c r="B137" s="53" t="s">
        <v>366</v>
      </c>
      <c r="C137" s="54" t="s">
        <v>367</v>
      </c>
      <c r="D137" s="113" t="s">
        <v>817</v>
      </c>
      <c r="E137" s="16">
        <v>450</v>
      </c>
      <c r="F137" s="16" t="s">
        <v>38</v>
      </c>
      <c r="G137" s="27"/>
    </row>
    <row r="138" spans="1:17" ht="22.5" x14ac:dyDescent="0.25">
      <c r="A138" s="142" t="s">
        <v>392</v>
      </c>
      <c r="B138" s="142"/>
      <c r="C138" s="142"/>
      <c r="D138" s="142"/>
      <c r="E138" s="142"/>
      <c r="F138" s="142"/>
      <c r="G138" s="142"/>
    </row>
    <row r="139" spans="1:17" ht="20.25" x14ac:dyDescent="0.25">
      <c r="A139" s="17">
        <v>1</v>
      </c>
      <c r="B139" s="52" t="s">
        <v>578</v>
      </c>
      <c r="C139" s="52" t="s">
        <v>393</v>
      </c>
      <c r="D139" s="113" t="s">
        <v>817</v>
      </c>
      <c r="E139" s="16">
        <v>450</v>
      </c>
      <c r="F139" s="16" t="s">
        <v>38</v>
      </c>
      <c r="G139" s="27"/>
    </row>
    <row r="140" spans="1:17" ht="20.25" x14ac:dyDescent="0.25">
      <c r="A140" s="17">
        <v>2</v>
      </c>
      <c r="B140" s="52" t="s">
        <v>579</v>
      </c>
      <c r="C140" s="52" t="s">
        <v>395</v>
      </c>
      <c r="D140" s="113" t="s">
        <v>817</v>
      </c>
      <c r="E140" s="16">
        <v>450</v>
      </c>
      <c r="F140" s="16" t="s">
        <v>38</v>
      </c>
      <c r="G140" s="27"/>
    </row>
    <row r="141" spans="1:17" ht="20.25" x14ac:dyDescent="0.25">
      <c r="A141" s="17">
        <v>3</v>
      </c>
      <c r="B141" s="52" t="s">
        <v>580</v>
      </c>
      <c r="C141" s="52" t="s">
        <v>396</v>
      </c>
      <c r="D141" s="113" t="s">
        <v>817</v>
      </c>
      <c r="E141" s="16">
        <v>450</v>
      </c>
      <c r="F141" s="16" t="s">
        <v>38</v>
      </c>
      <c r="G141" s="27"/>
    </row>
    <row r="142" spans="1:17" ht="20.25" x14ac:dyDescent="0.3">
      <c r="A142" s="17">
        <v>4</v>
      </c>
      <c r="B142" s="52" t="s">
        <v>581</v>
      </c>
      <c r="C142" s="52" t="s">
        <v>397</v>
      </c>
      <c r="D142" s="113" t="s">
        <v>817</v>
      </c>
      <c r="E142" s="33">
        <v>450</v>
      </c>
      <c r="F142" s="33" t="s">
        <v>38</v>
      </c>
      <c r="G142" s="27"/>
    </row>
    <row r="143" spans="1:17" ht="22.5" x14ac:dyDescent="0.25">
      <c r="A143" s="142" t="s">
        <v>18</v>
      </c>
      <c r="B143" s="142"/>
      <c r="C143" s="142"/>
      <c r="D143" s="142"/>
      <c r="E143" s="142"/>
      <c r="F143" s="142"/>
      <c r="G143" s="142"/>
    </row>
    <row r="144" spans="1:17" ht="20.25" x14ac:dyDescent="0.25">
      <c r="A144" s="30">
        <v>1</v>
      </c>
      <c r="B144" s="21" t="s">
        <v>549</v>
      </c>
      <c r="C144" s="21" t="s">
        <v>25</v>
      </c>
      <c r="D144" s="30" t="s">
        <v>550</v>
      </c>
      <c r="E144" s="16">
        <v>7500</v>
      </c>
      <c r="F144" s="71">
        <v>0.5</v>
      </c>
      <c r="G144" s="16">
        <f t="shared" ref="G144" si="17">E144*(1-F144)</f>
        <v>3750</v>
      </c>
    </row>
    <row r="145" spans="1:7" ht="18.75" x14ac:dyDescent="0.25">
      <c r="A145" s="143" t="s">
        <v>30</v>
      </c>
      <c r="B145" s="143"/>
      <c r="C145" s="143"/>
      <c r="D145" s="143"/>
      <c r="E145" s="143"/>
      <c r="F145" s="143"/>
      <c r="G145" s="143"/>
    </row>
    <row r="146" spans="1:7" ht="18.75" x14ac:dyDescent="0.25">
      <c r="A146" s="147" t="s">
        <v>21</v>
      </c>
      <c r="B146" s="147"/>
      <c r="C146" s="147"/>
      <c r="D146" s="147"/>
      <c r="E146" s="147"/>
      <c r="F146" s="147"/>
      <c r="G146" s="147"/>
    </row>
    <row r="147" spans="1:7" ht="18.75" x14ac:dyDescent="0.25">
      <c r="A147" s="149"/>
      <c r="B147" s="149"/>
      <c r="C147" s="149"/>
      <c r="D147" s="149"/>
      <c r="E147" s="149"/>
      <c r="F147" s="149"/>
      <c r="G147" s="149"/>
    </row>
    <row r="148" spans="1:7" ht="18.75" x14ac:dyDescent="0.25">
      <c r="A148" s="149" t="s">
        <v>22</v>
      </c>
      <c r="B148" s="149"/>
      <c r="C148" s="149"/>
      <c r="D148" s="149"/>
      <c r="E148" s="149"/>
      <c r="F148" s="149"/>
      <c r="G148" s="149"/>
    </row>
    <row r="149" spans="1:7" ht="18.75" x14ac:dyDescent="0.25">
      <c r="A149" s="149" t="s">
        <v>23</v>
      </c>
      <c r="B149" s="149"/>
      <c r="C149" s="149"/>
      <c r="D149" s="149"/>
      <c r="E149" s="149"/>
      <c r="F149" s="149"/>
      <c r="G149" s="149"/>
    </row>
    <row r="150" spans="1:7" ht="18.75" x14ac:dyDescent="0.25">
      <c r="A150" s="149" t="s">
        <v>24</v>
      </c>
      <c r="B150" s="149"/>
      <c r="C150" s="149"/>
      <c r="D150" s="149"/>
      <c r="E150" s="149"/>
      <c r="F150" s="149"/>
      <c r="G150" s="149"/>
    </row>
    <row r="151" spans="1:7" ht="18.75" x14ac:dyDescent="0.25">
      <c r="A151" s="150" t="s">
        <v>31</v>
      </c>
      <c r="B151" s="150"/>
      <c r="C151" s="150"/>
      <c r="D151" s="150"/>
      <c r="E151" s="150"/>
      <c r="F151" s="150"/>
      <c r="G151" s="150"/>
    </row>
    <row r="152" spans="1:7" ht="18.75" x14ac:dyDescent="0.25">
      <c r="A152" s="148" t="s">
        <v>32</v>
      </c>
      <c r="B152" s="148"/>
      <c r="C152" s="148"/>
      <c r="D152" s="148"/>
      <c r="E152" s="148"/>
      <c r="F152" s="148"/>
      <c r="G152" s="148"/>
    </row>
  </sheetData>
  <mergeCells count="55">
    <mergeCell ref="A79:G79"/>
    <mergeCell ref="A73:G73"/>
    <mergeCell ref="A23:G23"/>
    <mergeCell ref="A26:G26"/>
    <mergeCell ref="A29:G29"/>
    <mergeCell ref="A77:G77"/>
    <mergeCell ref="D16:G16"/>
    <mergeCell ref="D14:G14"/>
    <mergeCell ref="A151:G151"/>
    <mergeCell ref="A152:G152"/>
    <mergeCell ref="A145:G145"/>
    <mergeCell ref="A146:G146"/>
    <mergeCell ref="A147:G147"/>
    <mergeCell ref="A148:G148"/>
    <mergeCell ref="A149:G149"/>
    <mergeCell ref="A150:G150"/>
    <mergeCell ref="A21:G21"/>
    <mergeCell ref="A47:G47"/>
    <mergeCell ref="A75:G75"/>
    <mergeCell ref="A84:G84"/>
    <mergeCell ref="A87:G87"/>
    <mergeCell ref="A67:G67"/>
    <mergeCell ref="B18:G18"/>
    <mergeCell ref="A6:B6"/>
    <mergeCell ref="A7:B7"/>
    <mergeCell ref="A8:B8"/>
    <mergeCell ref="D8:G8"/>
    <mergeCell ref="A9:B9"/>
    <mergeCell ref="D9:G9"/>
    <mergeCell ref="A10:B10"/>
    <mergeCell ref="D10:G10"/>
    <mergeCell ref="A11:B11"/>
    <mergeCell ref="D11:G11"/>
    <mergeCell ref="A12:B12"/>
    <mergeCell ref="D12:G12"/>
    <mergeCell ref="D13:G13"/>
    <mergeCell ref="D15:G15"/>
    <mergeCell ref="D17:G17"/>
    <mergeCell ref="A1:B1"/>
    <mergeCell ref="A2:B2"/>
    <mergeCell ref="A3:B3"/>
    <mergeCell ref="A4:B4"/>
    <mergeCell ref="A5:B5"/>
    <mergeCell ref="A95:G95"/>
    <mergeCell ref="A100:G100"/>
    <mergeCell ref="A107:G107"/>
    <mergeCell ref="A114:G114"/>
    <mergeCell ref="A116:G116"/>
    <mergeCell ref="A138:G138"/>
    <mergeCell ref="A143:G143"/>
    <mergeCell ref="A124:G124"/>
    <mergeCell ref="A129:G129"/>
    <mergeCell ref="A131:G131"/>
    <mergeCell ref="A133:G133"/>
    <mergeCell ref="A135:G135"/>
  </mergeCells>
  <pageMargins left="0.7" right="0.7" top="0.75" bottom="0.75" header="0.3" footer="0.3"/>
  <pageSetup paperSize="9" scale="22" orientation="portrait" horizontalDpi="300" verticalDpi="300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opLeftCell="A37" zoomScale="60" zoomScaleNormal="60" zoomScalePageLayoutView="50" workbookViewId="0">
      <selection activeCell="J59" sqref="J59"/>
    </sheetView>
  </sheetViews>
  <sheetFormatPr defaultRowHeight="15.75" x14ac:dyDescent="0.25"/>
  <cols>
    <col min="1" max="1" width="5" style="1" bestFit="1" customWidth="1"/>
    <col min="2" max="2" width="73.140625" style="5" customWidth="1"/>
    <col min="3" max="3" width="62.7109375" style="5" customWidth="1"/>
    <col min="4" max="4" width="34.42578125" style="2" customWidth="1"/>
    <col min="5" max="5" width="21.7109375" style="3" customWidth="1"/>
    <col min="6" max="7" width="18.7109375" style="3" customWidth="1"/>
  </cols>
  <sheetData>
    <row r="1" spans="1:7" ht="26.25" thickBot="1" x14ac:dyDescent="0.4">
      <c r="A1" s="138" t="s">
        <v>0</v>
      </c>
      <c r="B1" s="138"/>
      <c r="C1" s="90"/>
      <c r="D1" s="91"/>
      <c r="E1" s="92"/>
      <c r="F1" s="92"/>
      <c r="G1" s="93"/>
    </row>
    <row r="2" spans="1:7" ht="18.75" x14ac:dyDescent="0.3">
      <c r="A2" s="139" t="s">
        <v>1</v>
      </c>
      <c r="B2" s="139"/>
      <c r="C2" s="90"/>
      <c r="D2" s="94"/>
      <c r="E2" s="95"/>
      <c r="F2" s="95"/>
      <c r="G2" s="95"/>
    </row>
    <row r="3" spans="1:7" ht="18.75" x14ac:dyDescent="0.3">
      <c r="A3" s="130" t="s">
        <v>2</v>
      </c>
      <c r="B3" s="130"/>
      <c r="C3" s="90"/>
      <c r="D3" s="94"/>
      <c r="E3" s="95"/>
      <c r="F3" s="95"/>
      <c r="G3" s="95"/>
    </row>
    <row r="4" spans="1:7" ht="18.75" x14ac:dyDescent="0.3">
      <c r="A4" s="130" t="s">
        <v>3</v>
      </c>
      <c r="B4" s="130"/>
      <c r="C4" s="90"/>
      <c r="D4" s="94"/>
      <c r="E4" s="95"/>
      <c r="F4" s="95"/>
      <c r="G4" s="95"/>
    </row>
    <row r="5" spans="1:7" ht="18.75" x14ac:dyDescent="0.3">
      <c r="A5" s="132" t="s">
        <v>4</v>
      </c>
      <c r="B5" s="132"/>
      <c r="C5" s="90"/>
      <c r="D5" s="94"/>
      <c r="E5" s="95"/>
      <c r="F5" s="95"/>
      <c r="G5" s="95"/>
    </row>
    <row r="6" spans="1:7" ht="18.75" x14ac:dyDescent="0.3">
      <c r="A6" s="132" t="s">
        <v>5</v>
      </c>
      <c r="B6" s="132"/>
      <c r="C6" s="90"/>
      <c r="D6" s="94"/>
      <c r="E6" s="95"/>
      <c r="F6" s="95"/>
      <c r="G6" s="95"/>
    </row>
    <row r="7" spans="1:7" ht="18.75" x14ac:dyDescent="0.3">
      <c r="A7" s="132" t="s">
        <v>35</v>
      </c>
      <c r="B7" s="132"/>
      <c r="C7" s="90"/>
      <c r="D7" s="94"/>
      <c r="E7" s="95"/>
      <c r="F7" s="95"/>
      <c r="G7" s="95"/>
    </row>
    <row r="8" spans="1:7" ht="18.75" x14ac:dyDescent="0.3">
      <c r="A8" s="132" t="s">
        <v>6</v>
      </c>
      <c r="B8" s="132"/>
      <c r="C8" s="90"/>
      <c r="D8" s="133" t="s">
        <v>7</v>
      </c>
      <c r="E8" s="133"/>
      <c r="F8" s="133"/>
      <c r="G8" s="133"/>
    </row>
    <row r="9" spans="1:7" ht="18.75" x14ac:dyDescent="0.3">
      <c r="A9" s="130" t="s">
        <v>8</v>
      </c>
      <c r="B9" s="130"/>
      <c r="C9" s="90"/>
      <c r="D9" s="133" t="s">
        <v>29</v>
      </c>
      <c r="E9" s="133"/>
      <c r="F9" s="133"/>
      <c r="G9" s="133"/>
    </row>
    <row r="10" spans="1:7" ht="18.75" x14ac:dyDescent="0.3">
      <c r="A10" s="130" t="s">
        <v>9</v>
      </c>
      <c r="B10" s="130"/>
      <c r="C10" s="90"/>
      <c r="D10" s="131"/>
      <c r="E10" s="131"/>
      <c r="F10" s="131"/>
      <c r="G10" s="131"/>
    </row>
    <row r="11" spans="1:7" ht="18.75" x14ac:dyDescent="0.25">
      <c r="A11" s="137" t="s">
        <v>36</v>
      </c>
      <c r="B11" s="137"/>
      <c r="C11" s="90"/>
      <c r="D11" s="131" t="s">
        <v>792</v>
      </c>
      <c r="E11" s="131"/>
      <c r="F11" s="131"/>
      <c r="G11" s="131"/>
    </row>
    <row r="12" spans="1:7" ht="18.75" x14ac:dyDescent="0.25">
      <c r="A12" s="134" t="s">
        <v>10</v>
      </c>
      <c r="B12" s="134"/>
      <c r="C12" s="90"/>
      <c r="D12" s="131" t="s">
        <v>803</v>
      </c>
      <c r="E12" s="131"/>
      <c r="F12" s="131"/>
      <c r="G12" s="131"/>
    </row>
    <row r="13" spans="1:7" ht="18.75" x14ac:dyDescent="0.25">
      <c r="A13" s="154"/>
      <c r="B13" s="154"/>
      <c r="C13" s="90"/>
      <c r="D13" s="131" t="s">
        <v>804</v>
      </c>
      <c r="E13" s="131"/>
      <c r="F13" s="131"/>
      <c r="G13" s="131"/>
    </row>
    <row r="14" spans="1:7" ht="18.75" x14ac:dyDescent="0.25">
      <c r="A14" s="154"/>
      <c r="B14" s="154"/>
      <c r="C14" s="90"/>
      <c r="D14" s="131" t="s">
        <v>805</v>
      </c>
      <c r="E14" s="131"/>
      <c r="F14" s="131"/>
      <c r="G14" s="131"/>
    </row>
    <row r="15" spans="1:7" ht="20.100000000000001" customHeight="1" x14ac:dyDescent="0.25">
      <c r="A15" s="119"/>
      <c r="B15" s="120"/>
      <c r="C15" s="90"/>
      <c r="D15" s="135"/>
      <c r="E15" s="135"/>
      <c r="F15" s="135"/>
      <c r="G15" s="135"/>
    </row>
    <row r="16" spans="1:7" ht="20.100000000000001" customHeight="1" x14ac:dyDescent="0.3">
      <c r="A16" s="101"/>
      <c r="B16" s="99"/>
      <c r="C16" s="96"/>
      <c r="D16" s="136"/>
      <c r="E16" s="136"/>
      <c r="F16" s="136"/>
      <c r="G16" s="136"/>
    </row>
    <row r="17" spans="1:7" ht="20.100000000000001" customHeight="1" x14ac:dyDescent="0.25">
      <c r="A17" s="101"/>
      <c r="B17" s="99"/>
      <c r="C17" s="96"/>
      <c r="D17" s="135" t="s">
        <v>50</v>
      </c>
      <c r="E17" s="135"/>
      <c r="F17" s="135"/>
      <c r="G17" s="135"/>
    </row>
    <row r="18" spans="1:7" ht="20.100000000000001" customHeight="1" x14ac:dyDescent="0.3">
      <c r="A18" s="101"/>
      <c r="B18" s="99"/>
      <c r="C18" s="90"/>
      <c r="D18" s="136" t="s">
        <v>37</v>
      </c>
      <c r="E18" s="136"/>
      <c r="F18" s="136"/>
      <c r="G18" s="136"/>
    </row>
    <row r="19" spans="1:7" ht="27" customHeight="1" x14ac:dyDescent="0.25">
      <c r="B19" s="141" t="s">
        <v>825</v>
      </c>
      <c r="C19" s="141"/>
      <c r="D19" s="141"/>
      <c r="E19" s="141"/>
      <c r="F19" s="141"/>
      <c r="G19" s="141"/>
    </row>
    <row r="20" spans="1:7" ht="20.25" x14ac:dyDescent="0.25">
      <c r="B20" s="7"/>
      <c r="C20" s="7"/>
      <c r="D20" s="44"/>
      <c r="E20" s="13"/>
      <c r="F20" s="12"/>
      <c r="G20" s="14"/>
    </row>
    <row r="21" spans="1:7" ht="45" x14ac:dyDescent="0.25">
      <c r="A21" s="9" t="s">
        <v>11</v>
      </c>
      <c r="B21" s="9" t="s">
        <v>12</v>
      </c>
      <c r="C21" s="9" t="s">
        <v>13</v>
      </c>
      <c r="D21" s="10" t="s">
        <v>14</v>
      </c>
      <c r="E21" s="11" t="s">
        <v>15</v>
      </c>
      <c r="F21" s="11" t="s">
        <v>33</v>
      </c>
      <c r="G21" s="11" t="s">
        <v>34</v>
      </c>
    </row>
    <row r="22" spans="1:7" ht="27" x14ac:dyDescent="0.25">
      <c r="A22" s="168" t="s">
        <v>211</v>
      </c>
      <c r="B22" s="169"/>
      <c r="C22" s="169"/>
      <c r="D22" s="169"/>
      <c r="E22" s="169"/>
      <c r="F22" s="169"/>
      <c r="G22" s="169"/>
    </row>
    <row r="23" spans="1:7" ht="22.5" x14ac:dyDescent="0.25">
      <c r="A23" s="151" t="s">
        <v>212</v>
      </c>
      <c r="B23" s="152"/>
      <c r="C23" s="152"/>
      <c r="D23" s="152"/>
      <c r="E23" s="152"/>
      <c r="F23" s="152"/>
      <c r="G23" s="152"/>
    </row>
    <row r="24" spans="1:7" ht="20.25" x14ac:dyDescent="0.25">
      <c r="A24" s="17">
        <v>1</v>
      </c>
      <c r="B24" s="15" t="s">
        <v>427</v>
      </c>
      <c r="C24" s="15" t="s">
        <v>213</v>
      </c>
      <c r="D24" s="30" t="s">
        <v>215</v>
      </c>
      <c r="E24" s="39" t="s">
        <v>820</v>
      </c>
      <c r="F24" s="22">
        <v>4</v>
      </c>
      <c r="G24" s="30" t="s">
        <v>148</v>
      </c>
    </row>
    <row r="25" spans="1:7" ht="20.25" x14ac:dyDescent="0.25">
      <c r="A25" s="17">
        <v>2</v>
      </c>
      <c r="B25" s="15" t="s">
        <v>426</v>
      </c>
      <c r="C25" s="15" t="s">
        <v>214</v>
      </c>
      <c r="D25" s="30" t="s">
        <v>215</v>
      </c>
      <c r="E25" s="39" t="s">
        <v>820</v>
      </c>
      <c r="F25" s="22">
        <v>4</v>
      </c>
      <c r="G25" s="30" t="s">
        <v>148</v>
      </c>
    </row>
    <row r="26" spans="1:7" ht="20.25" x14ac:dyDescent="0.25">
      <c r="A26" s="17">
        <v>3</v>
      </c>
      <c r="B26" s="15" t="s">
        <v>428</v>
      </c>
      <c r="C26" s="15" t="s">
        <v>218</v>
      </c>
      <c r="D26" s="30" t="s">
        <v>215</v>
      </c>
      <c r="E26" s="39" t="s">
        <v>820</v>
      </c>
      <c r="F26" s="22">
        <v>4</v>
      </c>
      <c r="G26" s="30" t="s">
        <v>148</v>
      </c>
    </row>
    <row r="27" spans="1:7" ht="20.25" x14ac:dyDescent="0.25">
      <c r="A27" s="17">
        <v>4</v>
      </c>
      <c r="B27" s="20" t="s">
        <v>421</v>
      </c>
      <c r="C27" s="15" t="s">
        <v>422</v>
      </c>
      <c r="D27" s="30" t="s">
        <v>44</v>
      </c>
      <c r="E27" s="39" t="s">
        <v>820</v>
      </c>
      <c r="F27" s="22">
        <v>4</v>
      </c>
      <c r="G27" s="30" t="s">
        <v>148</v>
      </c>
    </row>
    <row r="28" spans="1:7" ht="20.25" x14ac:dyDescent="0.25">
      <c r="A28" s="17">
        <v>5</v>
      </c>
      <c r="B28" s="20" t="s">
        <v>423</v>
      </c>
      <c r="C28" s="20" t="s">
        <v>219</v>
      </c>
      <c r="D28" s="30" t="s">
        <v>44</v>
      </c>
      <c r="E28" s="39" t="s">
        <v>820</v>
      </c>
      <c r="F28" s="22">
        <v>4</v>
      </c>
      <c r="G28" s="30" t="s">
        <v>148</v>
      </c>
    </row>
    <row r="29" spans="1:7" ht="22.5" x14ac:dyDescent="0.25">
      <c r="A29" s="151" t="s">
        <v>220</v>
      </c>
      <c r="B29" s="152"/>
      <c r="C29" s="152"/>
      <c r="D29" s="152"/>
      <c r="E29" s="152"/>
      <c r="F29" s="152"/>
      <c r="G29" s="152"/>
    </row>
    <row r="30" spans="1:7" ht="20.25" x14ac:dyDescent="0.25">
      <c r="A30" s="127">
        <v>1</v>
      </c>
      <c r="B30" s="20" t="s">
        <v>429</v>
      </c>
      <c r="C30" s="20" t="s">
        <v>221</v>
      </c>
      <c r="D30" s="30" t="s">
        <v>215</v>
      </c>
      <c r="E30" s="39" t="s">
        <v>357</v>
      </c>
      <c r="F30" s="22">
        <v>4</v>
      </c>
      <c r="G30" s="30" t="s">
        <v>148</v>
      </c>
    </row>
    <row r="31" spans="1:7" ht="22.5" x14ac:dyDescent="0.25">
      <c r="A31" s="151" t="s">
        <v>223</v>
      </c>
      <c r="B31" s="152"/>
      <c r="C31" s="152"/>
      <c r="D31" s="152"/>
      <c r="E31" s="152"/>
      <c r="F31" s="152"/>
      <c r="G31" s="152"/>
    </row>
    <row r="32" spans="1:7" ht="20.25" x14ac:dyDescent="0.25">
      <c r="A32" s="17">
        <v>1</v>
      </c>
      <c r="B32" s="15" t="s">
        <v>431</v>
      </c>
      <c r="C32" s="20" t="s">
        <v>222</v>
      </c>
      <c r="D32" s="30" t="s">
        <v>215</v>
      </c>
      <c r="E32" s="39" t="s">
        <v>357</v>
      </c>
      <c r="F32" s="22">
        <v>4</v>
      </c>
      <c r="G32" s="30" t="s">
        <v>148</v>
      </c>
    </row>
    <row r="33" spans="1:7" ht="22.5" x14ac:dyDescent="0.25">
      <c r="A33" s="151" t="s">
        <v>228</v>
      </c>
      <c r="B33" s="152"/>
      <c r="C33" s="152"/>
      <c r="D33" s="152"/>
      <c r="E33" s="152"/>
      <c r="F33" s="152"/>
      <c r="G33" s="152"/>
    </row>
    <row r="34" spans="1:7" ht="20.25" x14ac:dyDescent="0.25">
      <c r="A34" s="17">
        <v>1</v>
      </c>
      <c r="B34" s="21" t="s">
        <v>437</v>
      </c>
      <c r="C34" s="128" t="s">
        <v>231</v>
      </c>
      <c r="D34" s="30" t="s">
        <v>215</v>
      </c>
      <c r="E34" s="39" t="s">
        <v>821</v>
      </c>
      <c r="F34" s="22">
        <v>4</v>
      </c>
      <c r="G34" s="30" t="s">
        <v>148</v>
      </c>
    </row>
    <row r="35" spans="1:7" ht="22.5" x14ac:dyDescent="0.25">
      <c r="A35" s="151" t="s">
        <v>232</v>
      </c>
      <c r="B35" s="152"/>
      <c r="C35" s="152"/>
      <c r="D35" s="152"/>
      <c r="E35" s="152"/>
      <c r="F35" s="152"/>
      <c r="G35" s="152"/>
    </row>
    <row r="36" spans="1:7" ht="20.25" x14ac:dyDescent="0.25">
      <c r="A36" s="17">
        <v>1</v>
      </c>
      <c r="B36" s="20" t="s">
        <v>439</v>
      </c>
      <c r="C36" s="20" t="s">
        <v>233</v>
      </c>
      <c r="D36" s="30" t="s">
        <v>215</v>
      </c>
      <c r="E36" s="39" t="s">
        <v>510</v>
      </c>
      <c r="F36" s="22">
        <v>4</v>
      </c>
      <c r="G36" s="30" t="s">
        <v>148</v>
      </c>
    </row>
    <row r="37" spans="1:7" ht="22.5" x14ac:dyDescent="0.25">
      <c r="A37" s="151" t="s">
        <v>236</v>
      </c>
      <c r="B37" s="152"/>
      <c r="C37" s="152"/>
      <c r="D37" s="152"/>
      <c r="E37" s="152"/>
      <c r="F37" s="152"/>
      <c r="G37" s="152"/>
    </row>
    <row r="38" spans="1:7" ht="20.25" x14ac:dyDescent="0.25">
      <c r="A38" s="17">
        <v>1</v>
      </c>
      <c r="B38" s="20" t="s">
        <v>440</v>
      </c>
      <c r="C38" s="20" t="s">
        <v>237</v>
      </c>
      <c r="D38" s="30" t="s">
        <v>44</v>
      </c>
      <c r="E38" s="69" t="s">
        <v>816</v>
      </c>
      <c r="F38" s="22">
        <v>4</v>
      </c>
      <c r="G38" s="30" t="s">
        <v>148</v>
      </c>
    </row>
    <row r="39" spans="1:7" ht="22.5" x14ac:dyDescent="0.25">
      <c r="A39" s="151" t="s">
        <v>257</v>
      </c>
      <c r="B39" s="152"/>
      <c r="C39" s="152"/>
      <c r="D39" s="152"/>
      <c r="E39" s="152"/>
      <c r="F39" s="152"/>
      <c r="G39" s="152"/>
    </row>
    <row r="40" spans="1:7" ht="20.25" x14ac:dyDescent="0.25">
      <c r="A40" s="17">
        <v>1</v>
      </c>
      <c r="B40" s="20" t="s">
        <v>449</v>
      </c>
      <c r="C40" s="20" t="s">
        <v>258</v>
      </c>
      <c r="D40" s="26" t="s">
        <v>409</v>
      </c>
      <c r="E40" s="30" t="s">
        <v>822</v>
      </c>
      <c r="F40" s="22">
        <v>4</v>
      </c>
      <c r="G40" s="30" t="s">
        <v>148</v>
      </c>
    </row>
    <row r="41" spans="1:7" ht="20.25" x14ac:dyDescent="0.25">
      <c r="A41" s="17">
        <v>2</v>
      </c>
      <c r="B41" s="15" t="s">
        <v>450</v>
      </c>
      <c r="C41" s="15" t="s">
        <v>259</v>
      </c>
      <c r="D41" s="30" t="s">
        <v>215</v>
      </c>
      <c r="E41" s="30" t="s">
        <v>822</v>
      </c>
      <c r="F41" s="22">
        <v>4</v>
      </c>
      <c r="G41" s="30" t="s">
        <v>148</v>
      </c>
    </row>
    <row r="42" spans="1:7" ht="22.5" x14ac:dyDescent="0.25">
      <c r="A42" s="151" t="s">
        <v>265</v>
      </c>
      <c r="B42" s="152"/>
      <c r="C42" s="152"/>
      <c r="D42" s="152"/>
      <c r="E42" s="152"/>
      <c r="F42" s="152"/>
      <c r="G42" s="152"/>
    </row>
    <row r="43" spans="1:7" ht="20.25" x14ac:dyDescent="0.25">
      <c r="A43" s="17">
        <v>1</v>
      </c>
      <c r="B43" s="20" t="s">
        <v>454</v>
      </c>
      <c r="C43" s="20" t="s">
        <v>266</v>
      </c>
      <c r="D43" s="30" t="s">
        <v>267</v>
      </c>
      <c r="E43" s="30" t="s">
        <v>823</v>
      </c>
      <c r="F43" s="22">
        <v>4</v>
      </c>
      <c r="G43" s="30" t="s">
        <v>148</v>
      </c>
    </row>
    <row r="44" spans="1:7" ht="20.25" x14ac:dyDescent="0.25">
      <c r="A44" s="17">
        <v>2</v>
      </c>
      <c r="B44" s="20" t="s">
        <v>455</v>
      </c>
      <c r="C44" s="20" t="s">
        <v>268</v>
      </c>
      <c r="D44" s="30" t="s">
        <v>267</v>
      </c>
      <c r="E44" s="30" t="s">
        <v>823</v>
      </c>
      <c r="F44" s="22">
        <v>4</v>
      </c>
      <c r="G44" s="30" t="s">
        <v>148</v>
      </c>
    </row>
    <row r="45" spans="1:7" ht="22.5" x14ac:dyDescent="0.25">
      <c r="A45" s="151" t="s">
        <v>277</v>
      </c>
      <c r="B45" s="152"/>
      <c r="C45" s="152"/>
      <c r="D45" s="152"/>
      <c r="E45" s="152"/>
      <c r="F45" s="152"/>
      <c r="G45" s="152"/>
    </row>
    <row r="46" spans="1:7" ht="20.25" x14ac:dyDescent="0.25">
      <c r="A46" s="17">
        <v>1</v>
      </c>
      <c r="B46" s="15" t="s">
        <v>462</v>
      </c>
      <c r="C46" s="20" t="s">
        <v>278</v>
      </c>
      <c r="D46" s="30" t="s">
        <v>215</v>
      </c>
      <c r="E46" s="30" t="s">
        <v>823</v>
      </c>
      <c r="F46" s="22">
        <v>4</v>
      </c>
      <c r="G46" s="30" t="s">
        <v>148</v>
      </c>
    </row>
    <row r="47" spans="1:7" ht="22.5" x14ac:dyDescent="0.25">
      <c r="A47" s="151" t="s">
        <v>300</v>
      </c>
      <c r="B47" s="152"/>
      <c r="C47" s="152"/>
      <c r="D47" s="152"/>
      <c r="E47" s="152"/>
      <c r="F47" s="152"/>
      <c r="G47" s="152"/>
    </row>
    <row r="48" spans="1:7" ht="20.25" x14ac:dyDescent="0.25">
      <c r="A48" s="17">
        <v>1</v>
      </c>
      <c r="B48" s="45" t="s">
        <v>492</v>
      </c>
      <c r="C48" s="45" t="s">
        <v>493</v>
      </c>
      <c r="D48" s="39" t="s">
        <v>215</v>
      </c>
      <c r="E48" s="30" t="s">
        <v>821</v>
      </c>
      <c r="F48" s="50">
        <v>4</v>
      </c>
      <c r="G48" s="30" t="s">
        <v>148</v>
      </c>
    </row>
    <row r="49" spans="1:17" ht="22.5" x14ac:dyDescent="0.25">
      <c r="A49" s="151" t="s">
        <v>316</v>
      </c>
      <c r="B49" s="152"/>
      <c r="C49" s="152"/>
      <c r="D49" s="152"/>
      <c r="E49" s="152"/>
      <c r="F49" s="152"/>
      <c r="G49" s="152"/>
    </row>
    <row r="50" spans="1:17" ht="20.25" x14ac:dyDescent="0.25">
      <c r="A50" s="17">
        <v>1</v>
      </c>
      <c r="B50" s="15" t="s">
        <v>509</v>
      </c>
      <c r="C50" s="20" t="s">
        <v>317</v>
      </c>
      <c r="D50" s="30" t="s">
        <v>320</v>
      </c>
      <c r="E50" s="39" t="s">
        <v>823</v>
      </c>
      <c r="F50" s="22">
        <v>4</v>
      </c>
      <c r="G50" s="30" t="s">
        <v>148</v>
      </c>
    </row>
    <row r="51" spans="1:17" ht="27" x14ac:dyDescent="0.25">
      <c r="A51" s="168" t="s">
        <v>318</v>
      </c>
      <c r="B51" s="169"/>
      <c r="C51" s="169"/>
      <c r="D51" s="169"/>
      <c r="E51" s="169"/>
      <c r="F51" s="169"/>
      <c r="G51" s="169"/>
    </row>
    <row r="52" spans="1:17" ht="22.5" x14ac:dyDescent="0.25">
      <c r="A52" s="151" t="s">
        <v>323</v>
      </c>
      <c r="B52" s="152"/>
      <c r="C52" s="152"/>
      <c r="D52" s="152"/>
      <c r="E52" s="152"/>
      <c r="F52" s="152"/>
      <c r="G52" s="152"/>
    </row>
    <row r="53" spans="1:17" ht="20.25" x14ac:dyDescent="0.25">
      <c r="A53" s="17">
        <v>1</v>
      </c>
      <c r="B53" s="20" t="s">
        <v>508</v>
      </c>
      <c r="C53" s="20" t="s">
        <v>324</v>
      </c>
      <c r="D53" s="30" t="s">
        <v>245</v>
      </c>
      <c r="E53" s="39" t="s">
        <v>821</v>
      </c>
      <c r="F53" s="26">
        <v>4</v>
      </c>
      <c r="G53" s="26" t="s">
        <v>148</v>
      </c>
    </row>
    <row r="54" spans="1:17" s="64" customFormat="1" ht="35.1" customHeight="1" x14ac:dyDescent="0.25">
      <c r="A54" s="144" t="s">
        <v>833</v>
      </c>
      <c r="B54" s="144"/>
      <c r="C54" s="144"/>
      <c r="D54" s="144"/>
      <c r="E54" s="144"/>
      <c r="F54" s="144"/>
      <c r="G54" s="144"/>
      <c r="H54" s="63"/>
      <c r="I54" s="63"/>
      <c r="J54" s="63"/>
      <c r="K54" s="63"/>
      <c r="L54" s="63"/>
      <c r="M54" s="63"/>
      <c r="N54" s="63"/>
      <c r="O54" s="63"/>
      <c r="P54" s="63"/>
      <c r="Q54" s="63"/>
    </row>
    <row r="55" spans="1:17" ht="45" x14ac:dyDescent="0.25">
      <c r="A55" s="9" t="s">
        <v>11</v>
      </c>
      <c r="B55" s="9" t="s">
        <v>12</v>
      </c>
      <c r="C55" s="9" t="s">
        <v>13</v>
      </c>
      <c r="D55" s="10" t="s">
        <v>14</v>
      </c>
      <c r="E55" s="11" t="s">
        <v>15</v>
      </c>
      <c r="F55" s="11" t="s">
        <v>835</v>
      </c>
      <c r="G55" s="11" t="s">
        <v>826</v>
      </c>
    </row>
    <row r="56" spans="1:17" ht="22.5" x14ac:dyDescent="0.25">
      <c r="A56" s="151" t="s">
        <v>212</v>
      </c>
      <c r="B56" s="152"/>
      <c r="C56" s="152"/>
      <c r="D56" s="152"/>
      <c r="E56" s="152"/>
      <c r="F56" s="152"/>
      <c r="G56" s="152"/>
    </row>
    <row r="57" spans="1:17" ht="20.25" x14ac:dyDescent="0.25">
      <c r="A57" s="17">
        <v>1</v>
      </c>
      <c r="B57" s="20" t="s">
        <v>425</v>
      </c>
      <c r="C57" s="20" t="s">
        <v>216</v>
      </c>
      <c r="D57" s="30" t="s">
        <v>215</v>
      </c>
      <c r="E57" s="39">
        <v>780</v>
      </c>
      <c r="F57" s="71">
        <v>0.4</v>
      </c>
      <c r="G57" s="16">
        <f t="shared" ref="G57:G126" si="0">E57*(1-F57)</f>
        <v>468</v>
      </c>
    </row>
    <row r="58" spans="1:17" ht="20.25" x14ac:dyDescent="0.25">
      <c r="A58" s="17">
        <v>2</v>
      </c>
      <c r="B58" s="20" t="s">
        <v>424</v>
      </c>
      <c r="C58" s="20" t="s">
        <v>217</v>
      </c>
      <c r="D58" s="30" t="s">
        <v>215</v>
      </c>
      <c r="E58" s="39">
        <v>780</v>
      </c>
      <c r="F58" s="71">
        <v>0.4</v>
      </c>
      <c r="G58" s="16">
        <f t="shared" si="0"/>
        <v>468</v>
      </c>
    </row>
    <row r="59" spans="1:17" ht="20.25" x14ac:dyDescent="0.25">
      <c r="A59" s="17">
        <v>3</v>
      </c>
      <c r="B59" s="15" t="s">
        <v>427</v>
      </c>
      <c r="C59" s="15" t="s">
        <v>213</v>
      </c>
      <c r="D59" s="30" t="s">
        <v>215</v>
      </c>
      <c r="E59" s="39">
        <v>780</v>
      </c>
      <c r="F59" s="71">
        <v>0.5</v>
      </c>
      <c r="G59" s="16">
        <f t="shared" si="0"/>
        <v>390</v>
      </c>
    </row>
    <row r="60" spans="1:17" ht="20.25" x14ac:dyDescent="0.25">
      <c r="A60" s="17">
        <v>4</v>
      </c>
      <c r="B60" s="15" t="s">
        <v>426</v>
      </c>
      <c r="C60" s="15" t="s">
        <v>214</v>
      </c>
      <c r="D60" s="30" t="s">
        <v>215</v>
      </c>
      <c r="E60" s="39">
        <v>780</v>
      </c>
      <c r="F60" s="71">
        <v>0.5</v>
      </c>
      <c r="G60" s="16">
        <f t="shared" si="0"/>
        <v>390</v>
      </c>
    </row>
    <row r="61" spans="1:17" ht="20.25" x14ac:dyDescent="0.25">
      <c r="A61" s="17">
        <v>5</v>
      </c>
      <c r="B61" s="15" t="s">
        <v>428</v>
      </c>
      <c r="C61" s="15" t="s">
        <v>218</v>
      </c>
      <c r="D61" s="30" t="s">
        <v>215</v>
      </c>
      <c r="E61" s="39">
        <v>780</v>
      </c>
      <c r="F61" s="71">
        <v>0.5</v>
      </c>
      <c r="G61" s="16">
        <f t="shared" si="0"/>
        <v>390</v>
      </c>
    </row>
    <row r="62" spans="1:17" ht="20.25" x14ac:dyDescent="0.25">
      <c r="A62" s="17">
        <v>6</v>
      </c>
      <c r="B62" s="20" t="s">
        <v>421</v>
      </c>
      <c r="C62" s="15" t="s">
        <v>422</v>
      </c>
      <c r="D62" s="30" t="s">
        <v>44</v>
      </c>
      <c r="E62" s="39">
        <v>780</v>
      </c>
      <c r="F62" s="71">
        <v>0.5</v>
      </c>
      <c r="G62" s="16">
        <f t="shared" si="0"/>
        <v>390</v>
      </c>
    </row>
    <row r="63" spans="1:17" ht="20.25" x14ac:dyDescent="0.25">
      <c r="A63" s="17">
        <v>7</v>
      </c>
      <c r="B63" s="20" t="s">
        <v>423</v>
      </c>
      <c r="C63" s="20" t="s">
        <v>219</v>
      </c>
      <c r="D63" s="30" t="s">
        <v>44</v>
      </c>
      <c r="E63" s="39">
        <v>780</v>
      </c>
      <c r="F63" s="71">
        <v>0.5</v>
      </c>
      <c r="G63" s="16">
        <f t="shared" si="0"/>
        <v>390</v>
      </c>
    </row>
    <row r="64" spans="1:17" ht="22.5" x14ac:dyDescent="0.25">
      <c r="A64" s="151" t="s">
        <v>220</v>
      </c>
      <c r="B64" s="152"/>
      <c r="C64" s="152"/>
      <c r="D64" s="152"/>
      <c r="E64" s="152"/>
      <c r="F64" s="152"/>
      <c r="G64" s="152"/>
    </row>
    <row r="65" spans="1:7" ht="20.25" x14ac:dyDescent="0.25">
      <c r="A65" s="127">
        <v>1</v>
      </c>
      <c r="B65" s="20" t="s">
        <v>429</v>
      </c>
      <c r="C65" s="20" t="s">
        <v>221</v>
      </c>
      <c r="D65" s="30" t="s">
        <v>215</v>
      </c>
      <c r="E65" s="39">
        <v>950</v>
      </c>
      <c r="F65" s="70">
        <v>0.4</v>
      </c>
      <c r="G65" s="16">
        <f t="shared" si="0"/>
        <v>570</v>
      </c>
    </row>
    <row r="66" spans="1:7" ht="22.5" x14ac:dyDescent="0.25">
      <c r="A66" s="151" t="s">
        <v>223</v>
      </c>
      <c r="B66" s="152"/>
      <c r="C66" s="152"/>
      <c r="D66" s="152"/>
      <c r="E66" s="152"/>
      <c r="F66" s="152"/>
      <c r="G66" s="152"/>
    </row>
    <row r="67" spans="1:7" ht="20.25" x14ac:dyDescent="0.25">
      <c r="A67" s="17">
        <v>1</v>
      </c>
      <c r="B67" s="15" t="s">
        <v>431</v>
      </c>
      <c r="C67" s="20" t="s">
        <v>222</v>
      </c>
      <c r="D67" s="30" t="s">
        <v>215</v>
      </c>
      <c r="E67" s="30">
        <v>950</v>
      </c>
      <c r="F67" s="71">
        <v>0.5</v>
      </c>
      <c r="G67" s="16">
        <f t="shared" si="0"/>
        <v>475</v>
      </c>
    </row>
    <row r="68" spans="1:7" ht="22.5" x14ac:dyDescent="0.25">
      <c r="A68" s="151" t="s">
        <v>430</v>
      </c>
      <c r="B68" s="152"/>
      <c r="C68" s="152"/>
      <c r="D68" s="152"/>
      <c r="E68" s="152"/>
      <c r="F68" s="152"/>
      <c r="G68" s="152"/>
    </row>
    <row r="69" spans="1:7" ht="20.25" x14ac:dyDescent="0.25">
      <c r="A69" s="17">
        <v>1</v>
      </c>
      <c r="B69" s="15" t="s">
        <v>432</v>
      </c>
      <c r="C69" s="105" t="s">
        <v>224</v>
      </c>
      <c r="D69" s="30" t="s">
        <v>215</v>
      </c>
      <c r="E69" s="30">
        <v>670</v>
      </c>
      <c r="F69" s="71">
        <v>0.4</v>
      </c>
      <c r="G69" s="16">
        <f t="shared" si="0"/>
        <v>402</v>
      </c>
    </row>
    <row r="70" spans="1:7" ht="20.25" x14ac:dyDescent="0.25">
      <c r="A70" s="17">
        <v>2</v>
      </c>
      <c r="B70" s="15" t="s">
        <v>433</v>
      </c>
      <c r="C70" s="20" t="s">
        <v>225</v>
      </c>
      <c r="D70" s="30" t="s">
        <v>215</v>
      </c>
      <c r="E70" s="30">
        <v>670</v>
      </c>
      <c r="F70" s="71">
        <v>0.4</v>
      </c>
      <c r="G70" s="16">
        <f t="shared" si="0"/>
        <v>402</v>
      </c>
    </row>
    <row r="71" spans="1:7" ht="22.5" x14ac:dyDescent="0.25">
      <c r="A71" s="151" t="s">
        <v>226</v>
      </c>
      <c r="B71" s="152"/>
      <c r="C71" s="152"/>
      <c r="D71" s="152"/>
      <c r="E71" s="152"/>
      <c r="F71" s="152"/>
      <c r="G71" s="152"/>
    </row>
    <row r="72" spans="1:7" ht="20.25" x14ac:dyDescent="0.25">
      <c r="A72" s="17">
        <v>1</v>
      </c>
      <c r="B72" s="20" t="s">
        <v>434</v>
      </c>
      <c r="C72" s="20" t="s">
        <v>227</v>
      </c>
      <c r="D72" s="30" t="s">
        <v>43</v>
      </c>
      <c r="E72" s="30">
        <v>990</v>
      </c>
      <c r="F72" s="71">
        <v>0.4</v>
      </c>
      <c r="G72" s="16">
        <f t="shared" si="0"/>
        <v>594</v>
      </c>
    </row>
    <row r="73" spans="1:7" ht="22.5" x14ac:dyDescent="0.25">
      <c r="A73" s="151" t="s">
        <v>228</v>
      </c>
      <c r="B73" s="152"/>
      <c r="C73" s="152"/>
      <c r="D73" s="152"/>
      <c r="E73" s="152"/>
      <c r="F73" s="152"/>
      <c r="G73" s="152"/>
    </row>
    <row r="74" spans="1:7" ht="20.25" x14ac:dyDescent="0.25">
      <c r="A74" s="17">
        <v>1</v>
      </c>
      <c r="B74" s="20" t="s">
        <v>435</v>
      </c>
      <c r="C74" s="20" t="s">
        <v>229</v>
      </c>
      <c r="D74" s="30" t="s">
        <v>215</v>
      </c>
      <c r="E74" s="39">
        <v>650</v>
      </c>
      <c r="F74" s="71">
        <v>0.4</v>
      </c>
      <c r="G74" s="16">
        <f t="shared" si="0"/>
        <v>390</v>
      </c>
    </row>
    <row r="75" spans="1:7" ht="20.25" x14ac:dyDescent="0.25">
      <c r="A75" s="17">
        <v>2</v>
      </c>
      <c r="B75" s="20" t="s">
        <v>436</v>
      </c>
      <c r="C75" s="20" t="s">
        <v>230</v>
      </c>
      <c r="D75" s="30" t="s">
        <v>215</v>
      </c>
      <c r="E75" s="39">
        <v>650</v>
      </c>
      <c r="F75" s="71">
        <v>0.4</v>
      </c>
      <c r="G75" s="16">
        <f t="shared" si="0"/>
        <v>390</v>
      </c>
    </row>
    <row r="76" spans="1:7" ht="20.25" x14ac:dyDescent="0.25">
      <c r="A76" s="17">
        <v>3</v>
      </c>
      <c r="B76" s="21" t="s">
        <v>437</v>
      </c>
      <c r="C76" s="128" t="s">
        <v>231</v>
      </c>
      <c r="D76" s="30" t="s">
        <v>215</v>
      </c>
      <c r="E76" s="39">
        <v>650</v>
      </c>
      <c r="F76" s="71">
        <v>0.5</v>
      </c>
      <c r="G76" s="16">
        <f t="shared" si="0"/>
        <v>325</v>
      </c>
    </row>
    <row r="77" spans="1:7" ht="22.5" x14ac:dyDescent="0.25">
      <c r="A77" s="151" t="s">
        <v>232</v>
      </c>
      <c r="B77" s="152"/>
      <c r="C77" s="152"/>
      <c r="D77" s="152"/>
      <c r="E77" s="152"/>
      <c r="F77" s="152"/>
      <c r="G77" s="152"/>
    </row>
    <row r="78" spans="1:7" ht="20.25" x14ac:dyDescent="0.25">
      <c r="A78" s="17">
        <v>1</v>
      </c>
      <c r="B78" s="20" t="s">
        <v>439</v>
      </c>
      <c r="C78" s="20" t="s">
        <v>233</v>
      </c>
      <c r="D78" s="30" t="s">
        <v>215</v>
      </c>
      <c r="E78" s="69">
        <v>1450</v>
      </c>
      <c r="F78" s="70">
        <v>0.5</v>
      </c>
      <c r="G78" s="16">
        <f t="shared" si="0"/>
        <v>725</v>
      </c>
    </row>
    <row r="79" spans="1:7" ht="22.5" x14ac:dyDescent="0.25">
      <c r="A79" s="151" t="s">
        <v>234</v>
      </c>
      <c r="B79" s="152"/>
      <c r="C79" s="152"/>
      <c r="D79" s="152"/>
      <c r="E79" s="152"/>
      <c r="F79" s="152"/>
      <c r="G79" s="152"/>
    </row>
    <row r="80" spans="1:7" ht="20.25" x14ac:dyDescent="0.25">
      <c r="A80" s="17">
        <v>1</v>
      </c>
      <c r="B80" s="15" t="s">
        <v>438</v>
      </c>
      <c r="C80" s="15" t="s">
        <v>235</v>
      </c>
      <c r="D80" s="30" t="s">
        <v>215</v>
      </c>
      <c r="E80" s="30">
        <v>950</v>
      </c>
      <c r="F80" s="71">
        <v>0.4</v>
      </c>
      <c r="G80" s="16">
        <f t="shared" si="0"/>
        <v>570</v>
      </c>
    </row>
    <row r="81" spans="1:7" ht="22.5" x14ac:dyDescent="0.25">
      <c r="A81" s="151" t="s">
        <v>236</v>
      </c>
      <c r="B81" s="152"/>
      <c r="C81" s="152"/>
      <c r="D81" s="152"/>
      <c r="E81" s="152"/>
      <c r="F81" s="152"/>
      <c r="G81" s="152"/>
    </row>
    <row r="82" spans="1:7" ht="20.25" x14ac:dyDescent="0.25">
      <c r="A82" s="17">
        <v>1</v>
      </c>
      <c r="B82" s="20" t="s">
        <v>440</v>
      </c>
      <c r="C82" s="20" t="s">
        <v>237</v>
      </c>
      <c r="D82" s="30" t="s">
        <v>44</v>
      </c>
      <c r="E82" s="69">
        <v>1200</v>
      </c>
      <c r="F82" s="71">
        <v>0.5</v>
      </c>
      <c r="G82" s="16">
        <f t="shared" si="0"/>
        <v>600</v>
      </c>
    </row>
    <row r="83" spans="1:7" ht="22.5" x14ac:dyDescent="0.25">
      <c r="A83" s="151" t="s">
        <v>238</v>
      </c>
      <c r="B83" s="152"/>
      <c r="C83" s="152"/>
      <c r="D83" s="152"/>
      <c r="E83" s="152"/>
      <c r="F83" s="152"/>
      <c r="G83" s="152"/>
    </row>
    <row r="84" spans="1:7" ht="20.25" x14ac:dyDescent="0.25">
      <c r="A84" s="17">
        <v>1</v>
      </c>
      <c r="B84" s="20" t="s">
        <v>441</v>
      </c>
      <c r="C84" s="20" t="s">
        <v>239</v>
      </c>
      <c r="D84" s="30" t="s">
        <v>44</v>
      </c>
      <c r="E84" s="69">
        <v>1050</v>
      </c>
      <c r="F84" s="71">
        <v>0.4</v>
      </c>
      <c r="G84" s="16">
        <f t="shared" si="0"/>
        <v>630</v>
      </c>
    </row>
    <row r="85" spans="1:7" ht="22.5" x14ac:dyDescent="0.25">
      <c r="A85" s="151" t="s">
        <v>240</v>
      </c>
      <c r="B85" s="152"/>
      <c r="C85" s="152"/>
      <c r="D85" s="152"/>
      <c r="E85" s="152"/>
      <c r="F85" s="152"/>
      <c r="G85" s="152"/>
    </row>
    <row r="86" spans="1:7" ht="20.25" x14ac:dyDescent="0.25">
      <c r="A86" s="17">
        <v>1</v>
      </c>
      <c r="B86" s="20" t="s">
        <v>241</v>
      </c>
      <c r="C86" s="20" t="s">
        <v>242</v>
      </c>
      <c r="D86" s="30" t="s">
        <v>215</v>
      </c>
      <c r="E86" s="30">
        <v>950</v>
      </c>
      <c r="F86" s="71">
        <v>0.4</v>
      </c>
      <c r="G86" s="16">
        <f t="shared" si="0"/>
        <v>570</v>
      </c>
    </row>
    <row r="87" spans="1:7" ht="22.5" x14ac:dyDescent="0.25">
      <c r="A87" s="151" t="s">
        <v>243</v>
      </c>
      <c r="B87" s="152"/>
      <c r="C87" s="152"/>
      <c r="D87" s="152"/>
      <c r="E87" s="152"/>
      <c r="F87" s="152"/>
      <c r="G87" s="152"/>
    </row>
    <row r="88" spans="1:7" ht="20.25" x14ac:dyDescent="0.25">
      <c r="A88" s="17">
        <v>1</v>
      </c>
      <c r="B88" s="47" t="s">
        <v>511</v>
      </c>
      <c r="C88" s="47" t="s">
        <v>244</v>
      </c>
      <c r="D88" s="30" t="s">
        <v>245</v>
      </c>
      <c r="E88" s="16">
        <v>850</v>
      </c>
      <c r="F88" s="71">
        <v>0.4</v>
      </c>
      <c r="G88" s="16">
        <f t="shared" si="0"/>
        <v>510</v>
      </c>
    </row>
    <row r="89" spans="1:7" ht="20.25" x14ac:dyDescent="0.25">
      <c r="A89" s="17">
        <v>2</v>
      </c>
      <c r="B89" s="47" t="s">
        <v>442</v>
      </c>
      <c r="C89" s="47" t="s">
        <v>246</v>
      </c>
      <c r="D89" s="30" t="s">
        <v>245</v>
      </c>
      <c r="E89" s="16">
        <v>850</v>
      </c>
      <c r="F89" s="71">
        <v>0.4</v>
      </c>
      <c r="G89" s="16">
        <f t="shared" si="0"/>
        <v>510</v>
      </c>
    </row>
    <row r="90" spans="1:7" ht="20.25" x14ac:dyDescent="0.25">
      <c r="A90" s="17">
        <v>3</v>
      </c>
      <c r="B90" s="20" t="s">
        <v>443</v>
      </c>
      <c r="C90" s="20" t="s">
        <v>247</v>
      </c>
      <c r="D90" s="30" t="s">
        <v>215</v>
      </c>
      <c r="E90" s="69">
        <v>1900</v>
      </c>
      <c r="F90" s="71">
        <v>0.4</v>
      </c>
      <c r="G90" s="16">
        <f t="shared" si="0"/>
        <v>1140</v>
      </c>
    </row>
    <row r="91" spans="1:7" ht="22.5" x14ac:dyDescent="0.25">
      <c r="A91" s="151" t="s">
        <v>248</v>
      </c>
      <c r="B91" s="152"/>
      <c r="C91" s="152"/>
      <c r="D91" s="152"/>
      <c r="E91" s="152"/>
      <c r="F91" s="152"/>
      <c r="G91" s="152"/>
    </row>
    <row r="92" spans="1:7" ht="20.25" x14ac:dyDescent="0.25">
      <c r="A92" s="17">
        <v>1</v>
      </c>
      <c r="B92" s="48" t="s">
        <v>444</v>
      </c>
      <c r="C92" s="48" t="s">
        <v>249</v>
      </c>
      <c r="D92" s="30" t="s">
        <v>215</v>
      </c>
      <c r="E92" s="16">
        <v>750</v>
      </c>
      <c r="F92" s="71">
        <v>0.4</v>
      </c>
      <c r="G92" s="16">
        <f t="shared" si="0"/>
        <v>450</v>
      </c>
    </row>
    <row r="93" spans="1:7" ht="22.5" x14ac:dyDescent="0.25">
      <c r="A93" s="151" t="s">
        <v>250</v>
      </c>
      <c r="B93" s="152"/>
      <c r="C93" s="152"/>
      <c r="D93" s="152"/>
      <c r="E93" s="152"/>
      <c r="F93" s="152"/>
      <c r="G93" s="152"/>
    </row>
    <row r="94" spans="1:7" ht="20.25" x14ac:dyDescent="0.25">
      <c r="A94" s="17">
        <v>1</v>
      </c>
      <c r="B94" s="20" t="s">
        <v>445</v>
      </c>
      <c r="C94" s="20" t="s">
        <v>251</v>
      </c>
      <c r="D94" s="30" t="s">
        <v>215</v>
      </c>
      <c r="E94" s="16">
        <v>950</v>
      </c>
      <c r="F94" s="71">
        <v>0.4</v>
      </c>
      <c r="G94" s="16">
        <f t="shared" si="0"/>
        <v>570</v>
      </c>
    </row>
    <row r="95" spans="1:7" ht="22.5" x14ac:dyDescent="0.25">
      <c r="A95" s="151" t="s">
        <v>252</v>
      </c>
      <c r="B95" s="152"/>
      <c r="C95" s="152"/>
      <c r="D95" s="152"/>
      <c r="E95" s="152"/>
      <c r="F95" s="152"/>
      <c r="G95" s="152"/>
    </row>
    <row r="96" spans="1:7" ht="20.25" x14ac:dyDescent="0.25">
      <c r="A96" s="17">
        <v>1</v>
      </c>
      <c r="B96" s="15" t="s">
        <v>446</v>
      </c>
      <c r="C96" s="15" t="s">
        <v>253</v>
      </c>
      <c r="D96" s="30" t="s">
        <v>215</v>
      </c>
      <c r="E96" s="16">
        <v>950</v>
      </c>
      <c r="F96" s="71">
        <v>0.4</v>
      </c>
      <c r="G96" s="16">
        <f t="shared" si="0"/>
        <v>570</v>
      </c>
    </row>
    <row r="97" spans="1:7" ht="22.5" x14ac:dyDescent="0.25">
      <c r="A97" s="151" t="s">
        <v>254</v>
      </c>
      <c r="B97" s="152"/>
      <c r="C97" s="152"/>
      <c r="D97" s="152"/>
      <c r="E97" s="152"/>
      <c r="F97" s="152"/>
      <c r="G97" s="152"/>
    </row>
    <row r="98" spans="1:7" ht="20.25" x14ac:dyDescent="0.25">
      <c r="A98" s="108">
        <v>1</v>
      </c>
      <c r="B98" s="20" t="s">
        <v>447</v>
      </c>
      <c r="C98" s="20" t="s">
        <v>255</v>
      </c>
      <c r="D98" s="26" t="s">
        <v>245</v>
      </c>
      <c r="E98" s="30">
        <v>650</v>
      </c>
      <c r="F98" s="71">
        <v>0.4</v>
      </c>
      <c r="G98" s="16">
        <f t="shared" si="0"/>
        <v>390</v>
      </c>
    </row>
    <row r="99" spans="1:7" ht="20.25" x14ac:dyDescent="0.25">
      <c r="A99" s="108">
        <v>2</v>
      </c>
      <c r="B99" s="20" t="s">
        <v>448</v>
      </c>
      <c r="C99" s="20" t="s">
        <v>256</v>
      </c>
      <c r="D99" s="30" t="s">
        <v>215</v>
      </c>
      <c r="E99" s="30">
        <v>650</v>
      </c>
      <c r="F99" s="71">
        <v>0.4</v>
      </c>
      <c r="G99" s="16">
        <f t="shared" si="0"/>
        <v>390</v>
      </c>
    </row>
    <row r="100" spans="1:7" ht="22.5" x14ac:dyDescent="0.25">
      <c r="A100" s="151" t="s">
        <v>257</v>
      </c>
      <c r="B100" s="152"/>
      <c r="C100" s="152"/>
      <c r="D100" s="152"/>
      <c r="E100" s="152"/>
      <c r="F100" s="152"/>
      <c r="G100" s="152"/>
    </row>
    <row r="101" spans="1:7" ht="20.25" x14ac:dyDescent="0.25">
      <c r="A101" s="17">
        <v>1</v>
      </c>
      <c r="B101" s="20" t="s">
        <v>449</v>
      </c>
      <c r="C101" s="20" t="s">
        <v>258</v>
      </c>
      <c r="D101" s="26" t="s">
        <v>409</v>
      </c>
      <c r="E101" s="30">
        <v>750</v>
      </c>
      <c r="F101" s="71">
        <v>0.5</v>
      </c>
      <c r="G101" s="16">
        <f t="shared" si="0"/>
        <v>375</v>
      </c>
    </row>
    <row r="102" spans="1:7" ht="20.25" x14ac:dyDescent="0.25">
      <c r="A102" s="17">
        <v>2</v>
      </c>
      <c r="B102" s="15" t="s">
        <v>450</v>
      </c>
      <c r="C102" s="15" t="s">
        <v>259</v>
      </c>
      <c r="D102" s="30" t="s">
        <v>215</v>
      </c>
      <c r="E102" s="30">
        <v>750</v>
      </c>
      <c r="F102" s="71">
        <v>0.5</v>
      </c>
      <c r="G102" s="16">
        <f t="shared" si="0"/>
        <v>375</v>
      </c>
    </row>
    <row r="103" spans="1:7" ht="22.5" x14ac:dyDescent="0.25">
      <c r="A103" s="151" t="s">
        <v>260</v>
      </c>
      <c r="B103" s="152"/>
      <c r="C103" s="152"/>
      <c r="D103" s="152"/>
      <c r="E103" s="152"/>
      <c r="F103" s="152"/>
      <c r="G103" s="152"/>
    </row>
    <row r="104" spans="1:7" ht="20.25" x14ac:dyDescent="0.25">
      <c r="A104" s="17">
        <v>1</v>
      </c>
      <c r="B104" s="15" t="s">
        <v>451</v>
      </c>
      <c r="C104" s="15" t="s">
        <v>261</v>
      </c>
      <c r="D104" s="30" t="s">
        <v>215</v>
      </c>
      <c r="E104" s="30">
        <v>850</v>
      </c>
      <c r="F104" s="71">
        <v>0.4</v>
      </c>
      <c r="G104" s="16">
        <f t="shared" si="0"/>
        <v>510</v>
      </c>
    </row>
    <row r="105" spans="1:7" ht="22.5" x14ac:dyDescent="0.25">
      <c r="A105" s="151" t="s">
        <v>262</v>
      </c>
      <c r="B105" s="152"/>
      <c r="C105" s="152"/>
      <c r="D105" s="152"/>
      <c r="E105" s="152"/>
      <c r="F105" s="152"/>
      <c r="G105" s="152"/>
    </row>
    <row r="106" spans="1:7" ht="20.25" x14ac:dyDescent="0.25">
      <c r="A106" s="17">
        <v>1</v>
      </c>
      <c r="B106" s="20" t="s">
        <v>452</v>
      </c>
      <c r="C106" s="20" t="s">
        <v>263</v>
      </c>
      <c r="D106" s="30" t="s">
        <v>215</v>
      </c>
      <c r="E106" s="30">
        <v>850</v>
      </c>
      <c r="F106" s="71">
        <v>0.4</v>
      </c>
      <c r="G106" s="16">
        <f t="shared" si="0"/>
        <v>510</v>
      </c>
    </row>
    <row r="107" spans="1:7" ht="20.25" x14ac:dyDescent="0.25">
      <c r="A107" s="17">
        <v>2</v>
      </c>
      <c r="B107" s="20" t="s">
        <v>453</v>
      </c>
      <c r="C107" s="20" t="s">
        <v>264</v>
      </c>
      <c r="D107" s="30" t="s">
        <v>215</v>
      </c>
      <c r="E107" s="30">
        <v>850</v>
      </c>
      <c r="F107" s="71">
        <v>0.4</v>
      </c>
      <c r="G107" s="16">
        <f t="shared" si="0"/>
        <v>510</v>
      </c>
    </row>
    <row r="108" spans="1:7" ht="22.5" x14ac:dyDescent="0.25">
      <c r="A108" s="151" t="s">
        <v>265</v>
      </c>
      <c r="B108" s="152"/>
      <c r="C108" s="152"/>
      <c r="D108" s="152"/>
      <c r="E108" s="152"/>
      <c r="F108" s="152"/>
      <c r="G108" s="152"/>
    </row>
    <row r="109" spans="1:7" ht="20.25" x14ac:dyDescent="0.25">
      <c r="A109" s="17">
        <v>1</v>
      </c>
      <c r="B109" s="20" t="s">
        <v>454</v>
      </c>
      <c r="C109" s="20" t="s">
        <v>266</v>
      </c>
      <c r="D109" s="30" t="s">
        <v>267</v>
      </c>
      <c r="E109" s="30">
        <v>850</v>
      </c>
      <c r="F109" s="71">
        <v>0.5</v>
      </c>
      <c r="G109" s="16">
        <f t="shared" si="0"/>
        <v>425</v>
      </c>
    </row>
    <row r="110" spans="1:7" ht="20.25" x14ac:dyDescent="0.25">
      <c r="A110" s="17">
        <v>2</v>
      </c>
      <c r="B110" s="20" t="s">
        <v>455</v>
      </c>
      <c r="C110" s="20" t="s">
        <v>268</v>
      </c>
      <c r="D110" s="30" t="s">
        <v>267</v>
      </c>
      <c r="E110" s="30">
        <v>850</v>
      </c>
      <c r="F110" s="71">
        <v>0.5</v>
      </c>
      <c r="G110" s="16">
        <f t="shared" si="0"/>
        <v>425</v>
      </c>
    </row>
    <row r="111" spans="1:7" ht="22.5" x14ac:dyDescent="0.25">
      <c r="A111" s="151" t="s">
        <v>269</v>
      </c>
      <c r="B111" s="152"/>
      <c r="C111" s="152"/>
      <c r="D111" s="152"/>
      <c r="E111" s="152"/>
      <c r="F111" s="152"/>
      <c r="G111" s="152"/>
    </row>
    <row r="112" spans="1:7" ht="20.25" x14ac:dyDescent="0.25">
      <c r="A112" s="112">
        <v>1</v>
      </c>
      <c r="B112" s="51" t="s">
        <v>456</v>
      </c>
      <c r="C112" s="20" t="s">
        <v>270</v>
      </c>
      <c r="D112" s="30" t="s">
        <v>215</v>
      </c>
      <c r="E112" s="72">
        <v>650</v>
      </c>
      <c r="F112" s="71">
        <v>0.4</v>
      </c>
      <c r="G112" s="16">
        <f t="shared" si="0"/>
        <v>390</v>
      </c>
    </row>
    <row r="113" spans="1:7" ht="20.25" x14ac:dyDescent="0.25">
      <c r="A113" s="112">
        <v>2</v>
      </c>
      <c r="B113" s="20" t="s">
        <v>457</v>
      </c>
      <c r="C113" s="20" t="s">
        <v>271</v>
      </c>
      <c r="D113" s="30" t="s">
        <v>215</v>
      </c>
      <c r="E113" s="39">
        <v>650</v>
      </c>
      <c r="F113" s="71">
        <v>0.4</v>
      </c>
      <c r="G113" s="16">
        <f t="shared" si="0"/>
        <v>390</v>
      </c>
    </row>
    <row r="114" spans="1:7" ht="20.25" x14ac:dyDescent="0.25">
      <c r="A114" s="112">
        <v>3</v>
      </c>
      <c r="B114" s="20" t="s">
        <v>458</v>
      </c>
      <c r="C114" s="20" t="s">
        <v>272</v>
      </c>
      <c r="D114" s="30" t="s">
        <v>44</v>
      </c>
      <c r="E114" s="72">
        <v>750</v>
      </c>
      <c r="F114" s="71">
        <v>0.4</v>
      </c>
      <c r="G114" s="16">
        <f t="shared" si="0"/>
        <v>450</v>
      </c>
    </row>
    <row r="115" spans="1:7" ht="22.5" x14ac:dyDescent="0.25">
      <c r="A115" s="151" t="s">
        <v>273</v>
      </c>
      <c r="B115" s="152"/>
      <c r="C115" s="152"/>
      <c r="D115" s="152"/>
      <c r="E115" s="152"/>
      <c r="F115" s="152"/>
      <c r="G115" s="152"/>
    </row>
    <row r="116" spans="1:7" ht="20.25" x14ac:dyDescent="0.25">
      <c r="A116" s="17">
        <v>1</v>
      </c>
      <c r="B116" s="15" t="s">
        <v>459</v>
      </c>
      <c r="C116" s="20" t="s">
        <v>274</v>
      </c>
      <c r="D116" s="30" t="s">
        <v>215</v>
      </c>
      <c r="E116" s="30">
        <v>650</v>
      </c>
      <c r="F116" s="71">
        <v>0.4</v>
      </c>
      <c r="G116" s="16">
        <f t="shared" si="0"/>
        <v>390</v>
      </c>
    </row>
    <row r="117" spans="1:7" ht="20.25" x14ac:dyDescent="0.25">
      <c r="A117" s="17">
        <v>2</v>
      </c>
      <c r="B117" s="46" t="s">
        <v>460</v>
      </c>
      <c r="C117" s="46" t="s">
        <v>275</v>
      </c>
      <c r="D117" s="30" t="s">
        <v>215</v>
      </c>
      <c r="E117" s="30">
        <v>650</v>
      </c>
      <c r="F117" s="71">
        <v>0.4</v>
      </c>
      <c r="G117" s="16">
        <f t="shared" si="0"/>
        <v>390</v>
      </c>
    </row>
    <row r="118" spans="1:7" ht="20.25" x14ac:dyDescent="0.25">
      <c r="A118" s="17">
        <v>3</v>
      </c>
      <c r="B118" s="46" t="s">
        <v>461</v>
      </c>
      <c r="C118" s="46" t="s">
        <v>276</v>
      </c>
      <c r="D118" s="30" t="s">
        <v>215</v>
      </c>
      <c r="E118" s="30">
        <v>650</v>
      </c>
      <c r="F118" s="71">
        <v>0.4</v>
      </c>
      <c r="G118" s="16">
        <f t="shared" si="0"/>
        <v>390</v>
      </c>
    </row>
    <row r="119" spans="1:7" ht="22.5" x14ac:dyDescent="0.25">
      <c r="A119" s="151" t="s">
        <v>277</v>
      </c>
      <c r="B119" s="152"/>
      <c r="C119" s="152"/>
      <c r="D119" s="152"/>
      <c r="E119" s="152"/>
      <c r="F119" s="152"/>
      <c r="G119" s="152"/>
    </row>
    <row r="120" spans="1:7" ht="20.25" x14ac:dyDescent="0.25">
      <c r="A120" s="17">
        <v>1</v>
      </c>
      <c r="B120" s="15" t="s">
        <v>462</v>
      </c>
      <c r="C120" s="20" t="s">
        <v>278</v>
      </c>
      <c r="D120" s="30" t="s">
        <v>215</v>
      </c>
      <c r="E120" s="30">
        <v>850</v>
      </c>
      <c r="F120" s="71">
        <v>0.5</v>
      </c>
      <c r="G120" s="16">
        <f t="shared" si="0"/>
        <v>425</v>
      </c>
    </row>
    <row r="121" spans="1:7" ht="22.5" x14ac:dyDescent="0.25">
      <c r="A121" s="151" t="s">
        <v>279</v>
      </c>
      <c r="B121" s="152"/>
      <c r="C121" s="152"/>
      <c r="D121" s="152"/>
      <c r="E121" s="152"/>
      <c r="F121" s="152"/>
      <c r="G121" s="152"/>
    </row>
    <row r="122" spans="1:7" ht="20.25" x14ac:dyDescent="0.25">
      <c r="A122" s="17">
        <v>1</v>
      </c>
      <c r="B122" s="47" t="s">
        <v>466</v>
      </c>
      <c r="C122" s="47" t="s">
        <v>280</v>
      </c>
      <c r="D122" s="30" t="s">
        <v>215</v>
      </c>
      <c r="E122" s="16">
        <v>750</v>
      </c>
      <c r="F122" s="71">
        <v>0.4</v>
      </c>
      <c r="G122" s="16">
        <f t="shared" si="0"/>
        <v>450</v>
      </c>
    </row>
    <row r="123" spans="1:7" ht="20.25" x14ac:dyDescent="0.25">
      <c r="A123" s="17">
        <v>2</v>
      </c>
      <c r="B123" s="47" t="s">
        <v>467</v>
      </c>
      <c r="C123" s="47" t="s">
        <v>281</v>
      </c>
      <c r="D123" s="30" t="s">
        <v>215</v>
      </c>
      <c r="E123" s="16">
        <v>750</v>
      </c>
      <c r="F123" s="71">
        <v>0.4</v>
      </c>
      <c r="G123" s="16">
        <f t="shared" si="0"/>
        <v>450</v>
      </c>
    </row>
    <row r="124" spans="1:7" ht="22.5" x14ac:dyDescent="0.25">
      <c r="A124" s="151" t="s">
        <v>282</v>
      </c>
      <c r="B124" s="152"/>
      <c r="C124" s="152"/>
      <c r="D124" s="152"/>
      <c r="E124" s="152"/>
      <c r="F124" s="152"/>
      <c r="G124" s="152"/>
    </row>
    <row r="125" spans="1:7" ht="20.25" x14ac:dyDescent="0.25">
      <c r="A125" s="17">
        <v>1</v>
      </c>
      <c r="B125" s="46" t="s">
        <v>481</v>
      </c>
      <c r="C125" s="46" t="s">
        <v>289</v>
      </c>
      <c r="D125" s="30" t="s">
        <v>215</v>
      </c>
      <c r="E125" s="30">
        <v>650</v>
      </c>
      <c r="F125" s="71">
        <v>0.4</v>
      </c>
      <c r="G125" s="16">
        <f t="shared" si="0"/>
        <v>390</v>
      </c>
    </row>
    <row r="126" spans="1:7" ht="20.25" x14ac:dyDescent="0.25">
      <c r="A126" s="17">
        <v>2</v>
      </c>
      <c r="B126" s="46" t="s">
        <v>480</v>
      </c>
      <c r="C126" s="46" t="s">
        <v>288</v>
      </c>
      <c r="D126" s="30" t="s">
        <v>215</v>
      </c>
      <c r="E126" s="30">
        <v>650</v>
      </c>
      <c r="F126" s="71">
        <v>0.4</v>
      </c>
      <c r="G126" s="16">
        <f t="shared" si="0"/>
        <v>390</v>
      </c>
    </row>
    <row r="127" spans="1:7" ht="20.25" x14ac:dyDescent="0.25">
      <c r="A127" s="17">
        <v>3</v>
      </c>
      <c r="B127" s="46" t="s">
        <v>479</v>
      </c>
      <c r="C127" s="46" t="s">
        <v>283</v>
      </c>
      <c r="D127" s="30" t="s">
        <v>215</v>
      </c>
      <c r="E127" s="30">
        <v>650</v>
      </c>
      <c r="F127" s="71">
        <v>0.4</v>
      </c>
      <c r="G127" s="16">
        <f t="shared" ref="G127:G167" si="1">E127*(1-F127)</f>
        <v>390</v>
      </c>
    </row>
    <row r="128" spans="1:7" ht="20.25" x14ac:dyDescent="0.25">
      <c r="A128" s="17">
        <v>4</v>
      </c>
      <c r="B128" s="46" t="s">
        <v>475</v>
      </c>
      <c r="C128" s="46" t="s">
        <v>469</v>
      </c>
      <c r="D128" s="30" t="s">
        <v>215</v>
      </c>
      <c r="E128" s="30">
        <v>650</v>
      </c>
      <c r="F128" s="71">
        <v>0.4</v>
      </c>
      <c r="G128" s="16">
        <f t="shared" si="1"/>
        <v>390</v>
      </c>
    </row>
    <row r="129" spans="1:7" ht="20.25" x14ac:dyDescent="0.25">
      <c r="A129" s="17">
        <v>5</v>
      </c>
      <c r="B129" s="46" t="s">
        <v>482</v>
      </c>
      <c r="C129" s="46" t="s">
        <v>473</v>
      </c>
      <c r="D129" s="30" t="s">
        <v>215</v>
      </c>
      <c r="E129" s="30">
        <v>650</v>
      </c>
      <c r="F129" s="71">
        <v>0.4</v>
      </c>
      <c r="G129" s="16">
        <f t="shared" si="1"/>
        <v>390</v>
      </c>
    </row>
    <row r="130" spans="1:7" ht="20.25" x14ac:dyDescent="0.25">
      <c r="A130" s="17">
        <v>6</v>
      </c>
      <c r="B130" s="46" t="s">
        <v>477</v>
      </c>
      <c r="C130" s="46" t="s">
        <v>471</v>
      </c>
      <c r="D130" s="30" t="s">
        <v>215</v>
      </c>
      <c r="E130" s="30">
        <v>650</v>
      </c>
      <c r="F130" s="71">
        <v>0.4</v>
      </c>
      <c r="G130" s="16">
        <f t="shared" si="1"/>
        <v>390</v>
      </c>
    </row>
    <row r="131" spans="1:7" ht="20.25" x14ac:dyDescent="0.25">
      <c r="A131" s="17">
        <v>7</v>
      </c>
      <c r="B131" s="46" t="s">
        <v>478</v>
      </c>
      <c r="C131" s="46" t="s">
        <v>472</v>
      </c>
      <c r="D131" s="30" t="s">
        <v>245</v>
      </c>
      <c r="E131" s="30">
        <v>650</v>
      </c>
      <c r="F131" s="71">
        <v>0.4</v>
      </c>
      <c r="G131" s="16">
        <f t="shared" si="1"/>
        <v>390</v>
      </c>
    </row>
    <row r="132" spans="1:7" ht="20.25" x14ac:dyDescent="0.25">
      <c r="A132" s="17">
        <v>8</v>
      </c>
      <c r="B132" s="46" t="s">
        <v>474</v>
      </c>
      <c r="C132" s="46" t="s">
        <v>468</v>
      </c>
      <c r="D132" s="30" t="s">
        <v>215</v>
      </c>
      <c r="E132" s="30">
        <v>650</v>
      </c>
      <c r="F132" s="71">
        <v>0.4</v>
      </c>
      <c r="G132" s="16">
        <f t="shared" si="1"/>
        <v>390</v>
      </c>
    </row>
    <row r="133" spans="1:7" ht="20.25" x14ac:dyDescent="0.25">
      <c r="A133" s="17">
        <v>9</v>
      </c>
      <c r="B133" s="46" t="s">
        <v>476</v>
      </c>
      <c r="C133" s="46" t="s">
        <v>470</v>
      </c>
      <c r="D133" s="30" t="s">
        <v>215</v>
      </c>
      <c r="E133" s="30">
        <v>650</v>
      </c>
      <c r="F133" s="71">
        <v>0.4</v>
      </c>
      <c r="G133" s="16">
        <f t="shared" si="1"/>
        <v>390</v>
      </c>
    </row>
    <row r="134" spans="1:7" ht="22.5" x14ac:dyDescent="0.25">
      <c r="A134" s="151" t="s">
        <v>284</v>
      </c>
      <c r="B134" s="152"/>
      <c r="C134" s="152"/>
      <c r="D134" s="152"/>
      <c r="E134" s="152"/>
      <c r="F134" s="152"/>
      <c r="G134" s="152"/>
    </row>
    <row r="135" spans="1:7" ht="20.25" x14ac:dyDescent="0.25">
      <c r="A135" s="17">
        <v>1</v>
      </c>
      <c r="B135" s="20" t="s">
        <v>484</v>
      </c>
      <c r="C135" s="20" t="s">
        <v>285</v>
      </c>
      <c r="D135" s="30" t="s">
        <v>483</v>
      </c>
      <c r="E135" s="16">
        <v>1500</v>
      </c>
      <c r="F135" s="71">
        <v>0.4</v>
      </c>
      <c r="G135" s="16">
        <f t="shared" si="1"/>
        <v>900</v>
      </c>
    </row>
    <row r="136" spans="1:7" ht="22.5" x14ac:dyDescent="0.25">
      <c r="A136" s="151" t="s">
        <v>286</v>
      </c>
      <c r="B136" s="152"/>
      <c r="C136" s="152"/>
      <c r="D136" s="152"/>
      <c r="E136" s="152"/>
      <c r="F136" s="152"/>
      <c r="G136" s="152"/>
    </row>
    <row r="137" spans="1:7" ht="20.25" x14ac:dyDescent="0.25">
      <c r="A137" s="17">
        <v>1</v>
      </c>
      <c r="B137" s="20" t="s">
        <v>485</v>
      </c>
      <c r="C137" s="20" t="s">
        <v>287</v>
      </c>
      <c r="D137" s="30" t="s">
        <v>44</v>
      </c>
      <c r="E137" s="73">
        <v>1100</v>
      </c>
      <c r="F137" s="71">
        <v>0.4</v>
      </c>
      <c r="G137" s="16">
        <f t="shared" si="1"/>
        <v>660</v>
      </c>
    </row>
    <row r="138" spans="1:7" ht="22.5" x14ac:dyDescent="0.25">
      <c r="A138" s="151" t="s">
        <v>290</v>
      </c>
      <c r="B138" s="152"/>
      <c r="C138" s="152"/>
      <c r="D138" s="152"/>
      <c r="E138" s="152"/>
      <c r="F138" s="152"/>
      <c r="G138" s="152"/>
    </row>
    <row r="139" spans="1:7" ht="20.25" x14ac:dyDescent="0.25">
      <c r="A139" s="17">
        <v>1</v>
      </c>
      <c r="B139" s="20" t="s">
        <v>491</v>
      </c>
      <c r="C139" s="20" t="s">
        <v>291</v>
      </c>
      <c r="D139" s="39" t="s">
        <v>215</v>
      </c>
      <c r="E139" s="30">
        <v>750</v>
      </c>
      <c r="F139" s="71">
        <v>0.4</v>
      </c>
      <c r="G139" s="16">
        <f t="shared" si="1"/>
        <v>450</v>
      </c>
    </row>
    <row r="140" spans="1:7" ht="22.5" x14ac:dyDescent="0.25">
      <c r="A140" s="151" t="s">
        <v>292</v>
      </c>
      <c r="B140" s="152"/>
      <c r="C140" s="152"/>
      <c r="D140" s="152"/>
      <c r="E140" s="152"/>
      <c r="F140" s="152"/>
      <c r="G140" s="152"/>
    </row>
    <row r="141" spans="1:7" ht="20.25" x14ac:dyDescent="0.25">
      <c r="A141" s="17">
        <v>1</v>
      </c>
      <c r="B141" s="20" t="s">
        <v>486</v>
      </c>
      <c r="C141" s="20" t="s">
        <v>293</v>
      </c>
      <c r="D141" s="39" t="s">
        <v>215</v>
      </c>
      <c r="E141" s="30">
        <v>750</v>
      </c>
      <c r="F141" s="71">
        <v>0.4</v>
      </c>
      <c r="G141" s="16">
        <f t="shared" si="1"/>
        <v>450</v>
      </c>
    </row>
    <row r="142" spans="1:7" ht="22.5" x14ac:dyDescent="0.25">
      <c r="A142" s="151" t="s">
        <v>294</v>
      </c>
      <c r="B142" s="152"/>
      <c r="C142" s="152"/>
      <c r="D142" s="152"/>
      <c r="E142" s="152"/>
      <c r="F142" s="152"/>
      <c r="G142" s="152"/>
    </row>
    <row r="143" spans="1:7" ht="20.25" x14ac:dyDescent="0.25">
      <c r="A143" s="17">
        <v>1</v>
      </c>
      <c r="B143" s="15" t="s">
        <v>490</v>
      </c>
      <c r="C143" s="15" t="s">
        <v>295</v>
      </c>
      <c r="D143" s="26" t="s">
        <v>245</v>
      </c>
      <c r="E143" s="16">
        <v>700</v>
      </c>
      <c r="F143" s="71">
        <v>0.4</v>
      </c>
      <c r="G143" s="16">
        <f t="shared" si="1"/>
        <v>420</v>
      </c>
    </row>
    <row r="144" spans="1:7" ht="22.5" x14ac:dyDescent="0.25">
      <c r="A144" s="151" t="s">
        <v>296</v>
      </c>
      <c r="B144" s="152"/>
      <c r="C144" s="152"/>
      <c r="D144" s="152"/>
      <c r="E144" s="152"/>
      <c r="F144" s="152"/>
      <c r="G144" s="152"/>
    </row>
    <row r="145" spans="1:7" ht="20.25" x14ac:dyDescent="0.25">
      <c r="A145" s="17">
        <v>1</v>
      </c>
      <c r="B145" s="47" t="s">
        <v>487</v>
      </c>
      <c r="C145" s="47" t="s">
        <v>297</v>
      </c>
      <c r="D145" s="39" t="s">
        <v>44</v>
      </c>
      <c r="E145" s="39">
        <v>1200</v>
      </c>
      <c r="F145" s="71">
        <v>0.4</v>
      </c>
      <c r="G145" s="16">
        <f t="shared" si="1"/>
        <v>720</v>
      </c>
    </row>
    <row r="146" spans="1:7" ht="20.25" x14ac:dyDescent="0.25">
      <c r="A146" s="17">
        <v>2</v>
      </c>
      <c r="B146" s="15" t="s">
        <v>488</v>
      </c>
      <c r="C146" s="20" t="s">
        <v>298</v>
      </c>
      <c r="D146" s="30" t="s">
        <v>245</v>
      </c>
      <c r="E146" s="39">
        <v>550</v>
      </c>
      <c r="F146" s="71">
        <v>0.4</v>
      </c>
      <c r="G146" s="16">
        <f t="shared" si="1"/>
        <v>330</v>
      </c>
    </row>
    <row r="147" spans="1:7" ht="20.25" x14ac:dyDescent="0.25">
      <c r="A147" s="17">
        <v>3</v>
      </c>
      <c r="B147" s="47" t="s">
        <v>489</v>
      </c>
      <c r="C147" s="47" t="s">
        <v>299</v>
      </c>
      <c r="D147" s="39" t="s">
        <v>215</v>
      </c>
      <c r="E147" s="39">
        <v>750</v>
      </c>
      <c r="F147" s="71">
        <v>0.4</v>
      </c>
      <c r="G147" s="16">
        <f t="shared" si="1"/>
        <v>450</v>
      </c>
    </row>
    <row r="148" spans="1:7" ht="22.5" x14ac:dyDescent="0.25">
      <c r="A148" s="151" t="s">
        <v>300</v>
      </c>
      <c r="B148" s="152"/>
      <c r="C148" s="152"/>
      <c r="D148" s="152"/>
      <c r="E148" s="152"/>
      <c r="F148" s="152"/>
      <c r="G148" s="152"/>
    </row>
    <row r="149" spans="1:7" ht="20.25" x14ac:dyDescent="0.25">
      <c r="A149" s="17">
        <v>1</v>
      </c>
      <c r="B149" s="20" t="s">
        <v>494</v>
      </c>
      <c r="C149" s="20" t="s">
        <v>301</v>
      </c>
      <c r="D149" s="39" t="s">
        <v>44</v>
      </c>
      <c r="E149" s="30">
        <v>650</v>
      </c>
      <c r="F149" s="71">
        <v>0.4</v>
      </c>
      <c r="G149" s="16">
        <f t="shared" si="1"/>
        <v>390</v>
      </c>
    </row>
    <row r="150" spans="1:7" ht="20.25" x14ac:dyDescent="0.25">
      <c r="A150" s="17">
        <v>2</v>
      </c>
      <c r="B150" s="45" t="s">
        <v>492</v>
      </c>
      <c r="C150" s="45" t="s">
        <v>493</v>
      </c>
      <c r="D150" s="39" t="s">
        <v>215</v>
      </c>
      <c r="E150" s="30">
        <v>650</v>
      </c>
      <c r="F150" s="71">
        <v>0.5</v>
      </c>
      <c r="G150" s="16">
        <f t="shared" si="1"/>
        <v>325</v>
      </c>
    </row>
    <row r="151" spans="1:7" ht="22.5" x14ac:dyDescent="0.25">
      <c r="A151" s="151" t="s">
        <v>302</v>
      </c>
      <c r="B151" s="152"/>
      <c r="C151" s="152"/>
      <c r="D151" s="152"/>
      <c r="E151" s="152"/>
      <c r="F151" s="152"/>
      <c r="G151" s="152"/>
    </row>
    <row r="152" spans="1:7" ht="20.25" x14ac:dyDescent="0.25">
      <c r="A152" s="17">
        <v>1</v>
      </c>
      <c r="B152" s="20" t="s">
        <v>496</v>
      </c>
      <c r="C152" s="20" t="s">
        <v>306</v>
      </c>
      <c r="D152" s="39" t="s">
        <v>215</v>
      </c>
      <c r="E152" s="39">
        <v>650</v>
      </c>
      <c r="F152" s="71">
        <v>0.4</v>
      </c>
      <c r="G152" s="16">
        <f t="shared" si="1"/>
        <v>390</v>
      </c>
    </row>
    <row r="153" spans="1:7" ht="20.25" x14ac:dyDescent="0.25">
      <c r="A153" s="17">
        <v>2</v>
      </c>
      <c r="B153" s="20" t="s">
        <v>497</v>
      </c>
      <c r="C153" s="20" t="s">
        <v>307</v>
      </c>
      <c r="D153" s="39" t="s">
        <v>215</v>
      </c>
      <c r="E153" s="39">
        <v>650</v>
      </c>
      <c r="F153" s="71">
        <v>0.4</v>
      </c>
      <c r="G153" s="16">
        <f t="shared" si="1"/>
        <v>390</v>
      </c>
    </row>
    <row r="154" spans="1:7" ht="20.25" x14ac:dyDescent="0.25">
      <c r="A154" s="17">
        <v>3</v>
      </c>
      <c r="B154" s="20" t="s">
        <v>498</v>
      </c>
      <c r="C154" s="20" t="s">
        <v>308</v>
      </c>
      <c r="D154" s="30" t="s">
        <v>44</v>
      </c>
      <c r="E154" s="69">
        <v>1050</v>
      </c>
      <c r="F154" s="71">
        <v>0.4</v>
      </c>
      <c r="G154" s="16">
        <f t="shared" si="1"/>
        <v>630</v>
      </c>
    </row>
    <row r="155" spans="1:7" ht="20.25" x14ac:dyDescent="0.25">
      <c r="A155" s="17">
        <v>4</v>
      </c>
      <c r="B155" s="20" t="s">
        <v>499</v>
      </c>
      <c r="C155" s="20" t="s">
        <v>309</v>
      </c>
      <c r="D155" s="39" t="s">
        <v>215</v>
      </c>
      <c r="E155" s="39">
        <v>650</v>
      </c>
      <c r="F155" s="71">
        <v>0.4</v>
      </c>
      <c r="G155" s="16">
        <f t="shared" si="1"/>
        <v>390</v>
      </c>
    </row>
    <row r="156" spans="1:7" ht="20.25" x14ac:dyDescent="0.25">
      <c r="A156" s="17">
        <v>5</v>
      </c>
      <c r="B156" s="20" t="s">
        <v>500</v>
      </c>
      <c r="C156" s="20" t="s">
        <v>310</v>
      </c>
      <c r="D156" s="30" t="s">
        <v>44</v>
      </c>
      <c r="E156" s="39">
        <v>850</v>
      </c>
      <c r="F156" s="71">
        <v>0.4</v>
      </c>
      <c r="G156" s="16">
        <f t="shared" si="1"/>
        <v>510</v>
      </c>
    </row>
    <row r="157" spans="1:7" ht="20.25" x14ac:dyDescent="0.25">
      <c r="A157" s="17">
        <v>6</v>
      </c>
      <c r="B157" s="20" t="s">
        <v>501</v>
      </c>
      <c r="C157" s="20" t="s">
        <v>311</v>
      </c>
      <c r="D157" s="39" t="s">
        <v>215</v>
      </c>
      <c r="E157" s="39">
        <v>650</v>
      </c>
      <c r="F157" s="71">
        <v>0.4</v>
      </c>
      <c r="G157" s="16">
        <f t="shared" si="1"/>
        <v>390</v>
      </c>
    </row>
    <row r="158" spans="1:7" ht="20.25" x14ac:dyDescent="0.25">
      <c r="A158" s="17">
        <v>7</v>
      </c>
      <c r="B158" s="20" t="s">
        <v>502</v>
      </c>
      <c r="C158" s="20" t="s">
        <v>312</v>
      </c>
      <c r="D158" s="30" t="s">
        <v>44</v>
      </c>
      <c r="E158" s="69">
        <v>1050</v>
      </c>
      <c r="F158" s="71">
        <v>0.4</v>
      </c>
      <c r="G158" s="16">
        <f t="shared" si="1"/>
        <v>630</v>
      </c>
    </row>
    <row r="159" spans="1:7" ht="20.25" x14ac:dyDescent="0.25">
      <c r="A159" s="17">
        <v>8</v>
      </c>
      <c r="B159" s="20" t="s">
        <v>503</v>
      </c>
      <c r="C159" s="20" t="s">
        <v>495</v>
      </c>
      <c r="D159" s="39" t="s">
        <v>215</v>
      </c>
      <c r="E159" s="39">
        <v>650</v>
      </c>
      <c r="F159" s="71">
        <v>0.4</v>
      </c>
      <c r="G159" s="16">
        <f t="shared" si="1"/>
        <v>390</v>
      </c>
    </row>
    <row r="160" spans="1:7" ht="20.25" x14ac:dyDescent="0.25">
      <c r="A160" s="17">
        <v>9</v>
      </c>
      <c r="B160" s="20" t="s">
        <v>504</v>
      </c>
      <c r="C160" s="20" t="s">
        <v>313</v>
      </c>
      <c r="D160" s="30" t="s">
        <v>44</v>
      </c>
      <c r="E160" s="69">
        <v>1050</v>
      </c>
      <c r="F160" s="71">
        <v>0.4</v>
      </c>
      <c r="G160" s="16">
        <f t="shared" si="1"/>
        <v>630</v>
      </c>
    </row>
    <row r="161" spans="1:7" ht="20.25" x14ac:dyDescent="0.25">
      <c r="A161" s="17">
        <v>10</v>
      </c>
      <c r="B161" s="20" t="s">
        <v>505</v>
      </c>
      <c r="C161" s="20" t="s">
        <v>303</v>
      </c>
      <c r="D161" s="30" t="s">
        <v>44</v>
      </c>
      <c r="E161" s="39">
        <v>850</v>
      </c>
      <c r="F161" s="71">
        <v>0.4</v>
      </c>
      <c r="G161" s="16">
        <f t="shared" si="1"/>
        <v>510</v>
      </c>
    </row>
    <row r="162" spans="1:7" ht="20.25" x14ac:dyDescent="0.25">
      <c r="A162" s="17">
        <v>11</v>
      </c>
      <c r="B162" s="20" t="s">
        <v>506</v>
      </c>
      <c r="C162" s="20" t="s">
        <v>304</v>
      </c>
      <c r="D162" s="39" t="s">
        <v>215</v>
      </c>
      <c r="E162" s="39">
        <v>650</v>
      </c>
      <c r="F162" s="71">
        <v>0.4</v>
      </c>
      <c r="G162" s="16">
        <f t="shared" si="1"/>
        <v>390</v>
      </c>
    </row>
    <row r="163" spans="1:7" ht="20.25" x14ac:dyDescent="0.25">
      <c r="A163" s="17">
        <v>12</v>
      </c>
      <c r="B163" s="20" t="s">
        <v>507</v>
      </c>
      <c r="C163" s="20" t="s">
        <v>305</v>
      </c>
      <c r="D163" s="39" t="s">
        <v>215</v>
      </c>
      <c r="E163" s="39">
        <v>650</v>
      </c>
      <c r="F163" s="71">
        <v>0.4</v>
      </c>
      <c r="G163" s="16">
        <f t="shared" si="1"/>
        <v>390</v>
      </c>
    </row>
    <row r="164" spans="1:7" ht="22.5" x14ac:dyDescent="0.25">
      <c r="A164" s="151" t="s">
        <v>314</v>
      </c>
      <c r="B164" s="152"/>
      <c r="C164" s="152"/>
      <c r="D164" s="152"/>
      <c r="E164" s="152"/>
      <c r="F164" s="152"/>
      <c r="G164" s="152"/>
    </row>
    <row r="165" spans="1:7" ht="20.25" x14ac:dyDescent="0.25">
      <c r="A165" s="17">
        <v>1</v>
      </c>
      <c r="B165" s="15" t="s">
        <v>463</v>
      </c>
      <c r="C165" s="15" t="s">
        <v>315</v>
      </c>
      <c r="D165" s="30" t="s">
        <v>320</v>
      </c>
      <c r="E165" s="16">
        <v>1200</v>
      </c>
      <c r="F165" s="71">
        <v>0.4</v>
      </c>
      <c r="G165" s="16">
        <f t="shared" si="1"/>
        <v>720</v>
      </c>
    </row>
    <row r="166" spans="1:7" ht="22.5" x14ac:dyDescent="0.25">
      <c r="A166" s="151" t="s">
        <v>316</v>
      </c>
      <c r="B166" s="152"/>
      <c r="C166" s="152"/>
      <c r="D166" s="152"/>
      <c r="E166" s="152"/>
      <c r="F166" s="152"/>
      <c r="G166" s="152"/>
    </row>
    <row r="167" spans="1:7" ht="20.25" x14ac:dyDescent="0.25">
      <c r="A167" s="17">
        <v>1</v>
      </c>
      <c r="B167" s="15" t="s">
        <v>509</v>
      </c>
      <c r="C167" s="20" t="s">
        <v>317</v>
      </c>
      <c r="D167" s="30" t="s">
        <v>320</v>
      </c>
      <c r="E167" s="39">
        <v>850</v>
      </c>
      <c r="F167" s="71">
        <v>0.5</v>
      </c>
      <c r="G167" s="16">
        <f t="shared" si="1"/>
        <v>425</v>
      </c>
    </row>
    <row r="168" spans="1:7" ht="27" x14ac:dyDescent="0.25">
      <c r="A168" s="168" t="s">
        <v>318</v>
      </c>
      <c r="B168" s="169"/>
      <c r="C168" s="169"/>
      <c r="D168" s="169"/>
      <c r="E168" s="169"/>
      <c r="F168" s="169"/>
      <c r="G168" s="169"/>
    </row>
    <row r="169" spans="1:7" ht="22.5" x14ac:dyDescent="0.25">
      <c r="A169" s="151" t="s">
        <v>319</v>
      </c>
      <c r="B169" s="152"/>
      <c r="C169" s="152"/>
      <c r="D169" s="152"/>
      <c r="E169" s="152"/>
      <c r="F169" s="152"/>
      <c r="G169" s="152"/>
    </row>
    <row r="170" spans="1:7" ht="20.25" x14ac:dyDescent="0.25">
      <c r="A170" s="17">
        <v>1</v>
      </c>
      <c r="B170" s="20" t="s">
        <v>464</v>
      </c>
      <c r="C170" s="20" t="s">
        <v>321</v>
      </c>
      <c r="D170" s="30" t="s">
        <v>320</v>
      </c>
      <c r="E170" s="30">
        <v>950</v>
      </c>
      <c r="F170" s="71">
        <v>0.4</v>
      </c>
      <c r="G170" s="16">
        <f t="shared" ref="G170:G171" si="2">E170*(1-F170)</f>
        <v>570</v>
      </c>
    </row>
    <row r="171" spans="1:7" ht="20.25" x14ac:dyDescent="0.25">
      <c r="A171" s="17">
        <v>2</v>
      </c>
      <c r="B171" s="20" t="s">
        <v>465</v>
      </c>
      <c r="C171" s="20" t="s">
        <v>322</v>
      </c>
      <c r="D171" s="30" t="s">
        <v>320</v>
      </c>
      <c r="E171" s="30">
        <v>950</v>
      </c>
      <c r="F171" s="71">
        <v>0.4</v>
      </c>
      <c r="G171" s="16">
        <f t="shared" si="2"/>
        <v>570</v>
      </c>
    </row>
    <row r="172" spans="1:7" ht="27" x14ac:dyDescent="0.25">
      <c r="A172" s="168" t="s">
        <v>836</v>
      </c>
      <c r="B172" s="169"/>
      <c r="C172" s="169"/>
      <c r="D172" s="169"/>
      <c r="E172" s="169"/>
      <c r="F172" s="169"/>
      <c r="G172" s="169"/>
    </row>
    <row r="173" spans="1:7" ht="22.5" x14ac:dyDescent="0.25">
      <c r="A173" s="142" t="s">
        <v>208</v>
      </c>
      <c r="B173" s="142"/>
      <c r="C173" s="142"/>
      <c r="D173" s="142"/>
      <c r="E173" s="142"/>
      <c r="F173" s="142"/>
      <c r="G173" s="142"/>
    </row>
    <row r="174" spans="1:7" ht="20.25" x14ac:dyDescent="0.25">
      <c r="A174" s="108">
        <v>1</v>
      </c>
      <c r="B174" s="20" t="s">
        <v>410</v>
      </c>
      <c r="C174" s="20" t="s">
        <v>209</v>
      </c>
      <c r="D174" s="16" t="s">
        <v>409</v>
      </c>
      <c r="E174" s="27">
        <v>280</v>
      </c>
      <c r="F174" s="27" t="s">
        <v>38</v>
      </c>
      <c r="G174" s="22">
        <v>4</v>
      </c>
    </row>
    <row r="175" spans="1:7" ht="20.25" x14ac:dyDescent="0.25">
      <c r="A175" s="108">
        <v>2</v>
      </c>
      <c r="B175" s="20" t="s">
        <v>410</v>
      </c>
      <c r="C175" s="20" t="s">
        <v>209</v>
      </c>
      <c r="D175" s="16" t="s">
        <v>817</v>
      </c>
      <c r="E175" s="27">
        <v>350</v>
      </c>
      <c r="F175" s="27" t="s">
        <v>38</v>
      </c>
      <c r="G175" s="22">
        <v>4</v>
      </c>
    </row>
    <row r="176" spans="1:7" ht="15.75" customHeight="1" x14ac:dyDescent="0.25">
      <c r="A176" s="143" t="s">
        <v>325</v>
      </c>
      <c r="B176" s="143"/>
      <c r="C176" s="143"/>
      <c r="D176" s="143"/>
      <c r="E176" s="143"/>
      <c r="F176" s="143"/>
      <c r="G176" s="143"/>
    </row>
    <row r="177" spans="1:7" ht="18.75" x14ac:dyDescent="0.25">
      <c r="A177" s="147" t="s">
        <v>21</v>
      </c>
      <c r="B177" s="147"/>
      <c r="C177" s="147"/>
      <c r="D177" s="147"/>
      <c r="E177" s="147"/>
      <c r="F177" s="147"/>
      <c r="G177" s="147"/>
    </row>
    <row r="178" spans="1:7" ht="18.75" x14ac:dyDescent="0.25">
      <c r="A178" s="149"/>
      <c r="B178" s="149"/>
      <c r="C178" s="149"/>
      <c r="D178" s="149"/>
      <c r="E178" s="149"/>
      <c r="F178" s="149"/>
      <c r="G178" s="149"/>
    </row>
    <row r="179" spans="1:7" ht="18.75" x14ac:dyDescent="0.25">
      <c r="A179" s="149" t="s">
        <v>22</v>
      </c>
      <c r="B179" s="149"/>
      <c r="C179" s="149"/>
      <c r="D179" s="149"/>
      <c r="E179" s="149"/>
      <c r="F179" s="149"/>
      <c r="G179" s="149"/>
    </row>
    <row r="180" spans="1:7" ht="18.75" x14ac:dyDescent="0.25">
      <c r="A180" s="149" t="s">
        <v>23</v>
      </c>
      <c r="B180" s="149"/>
      <c r="C180" s="149"/>
      <c r="D180" s="149"/>
      <c r="E180" s="149"/>
      <c r="F180" s="149"/>
      <c r="G180" s="149"/>
    </row>
    <row r="181" spans="1:7" ht="18.75" x14ac:dyDescent="0.25">
      <c r="A181" s="149" t="s">
        <v>24</v>
      </c>
      <c r="B181" s="149"/>
      <c r="C181" s="149"/>
      <c r="D181" s="149"/>
      <c r="E181" s="149"/>
      <c r="F181" s="149"/>
      <c r="G181" s="149"/>
    </row>
    <row r="182" spans="1:7" ht="15.75" customHeight="1" x14ac:dyDescent="0.25">
      <c r="A182" s="150" t="s">
        <v>326</v>
      </c>
      <c r="B182" s="150"/>
      <c r="C182" s="150"/>
      <c r="D182" s="150"/>
      <c r="E182" s="150"/>
      <c r="F182" s="150"/>
      <c r="G182" s="150"/>
    </row>
    <row r="183" spans="1:7" ht="15.75" customHeight="1" x14ac:dyDescent="0.25">
      <c r="A183" s="148" t="s">
        <v>327</v>
      </c>
      <c r="B183" s="148"/>
      <c r="C183" s="148"/>
      <c r="D183" s="148"/>
      <c r="E183" s="148"/>
      <c r="F183" s="148"/>
      <c r="G183" s="148"/>
    </row>
  </sheetData>
  <mergeCells count="88">
    <mergeCell ref="A168:G168"/>
    <mergeCell ref="A169:G169"/>
    <mergeCell ref="A173:G173"/>
    <mergeCell ref="A172:G172"/>
    <mergeCell ref="A144:G144"/>
    <mergeCell ref="A148:G148"/>
    <mergeCell ref="A151:G151"/>
    <mergeCell ref="A164:G164"/>
    <mergeCell ref="A166:G166"/>
    <mergeCell ref="A134:G134"/>
    <mergeCell ref="A136:G136"/>
    <mergeCell ref="A138:G138"/>
    <mergeCell ref="A140:G140"/>
    <mergeCell ref="A142:G142"/>
    <mergeCell ref="A111:G111"/>
    <mergeCell ref="A115:G115"/>
    <mergeCell ref="A119:G119"/>
    <mergeCell ref="A121:G121"/>
    <mergeCell ref="A124:G124"/>
    <mergeCell ref="A97:G97"/>
    <mergeCell ref="A100:G100"/>
    <mergeCell ref="A103:G103"/>
    <mergeCell ref="A105:G105"/>
    <mergeCell ref="A108:G108"/>
    <mergeCell ref="A85:G85"/>
    <mergeCell ref="A87:G87"/>
    <mergeCell ref="A91:G91"/>
    <mergeCell ref="A93:G93"/>
    <mergeCell ref="A95:G95"/>
    <mergeCell ref="A73:G73"/>
    <mergeCell ref="A77:G77"/>
    <mergeCell ref="A79:G79"/>
    <mergeCell ref="A81:G81"/>
    <mergeCell ref="A83:G83"/>
    <mergeCell ref="A22:G22"/>
    <mergeCell ref="D17:G17"/>
    <mergeCell ref="B19:G19"/>
    <mergeCell ref="D13:G13"/>
    <mergeCell ref="D16:G16"/>
    <mergeCell ref="D18:G18"/>
    <mergeCell ref="D15:G15"/>
    <mergeCell ref="A14:B14"/>
    <mergeCell ref="D14:G14"/>
    <mergeCell ref="A10:B10"/>
    <mergeCell ref="D10:G10"/>
    <mergeCell ref="A1:B1"/>
    <mergeCell ref="A2:B2"/>
    <mergeCell ref="A3:B3"/>
    <mergeCell ref="A4:B4"/>
    <mergeCell ref="A5:B5"/>
    <mergeCell ref="A6:B6"/>
    <mergeCell ref="A7:B7"/>
    <mergeCell ref="A8:B8"/>
    <mergeCell ref="D8:G8"/>
    <mergeCell ref="A9:B9"/>
    <mergeCell ref="D9:G9"/>
    <mergeCell ref="A11:B11"/>
    <mergeCell ref="D11:G11"/>
    <mergeCell ref="A12:B12"/>
    <mergeCell ref="D12:G12"/>
    <mergeCell ref="A13:B13"/>
    <mergeCell ref="A42:G42"/>
    <mergeCell ref="A45:G45"/>
    <mergeCell ref="A56:G56"/>
    <mergeCell ref="A64:G64"/>
    <mergeCell ref="A66:G66"/>
    <mergeCell ref="A54:G54"/>
    <mergeCell ref="A182:G182"/>
    <mergeCell ref="A183:G183"/>
    <mergeCell ref="A176:G176"/>
    <mergeCell ref="A177:G177"/>
    <mergeCell ref="A178:G178"/>
    <mergeCell ref="A179:G179"/>
    <mergeCell ref="A180:G180"/>
    <mergeCell ref="A181:G181"/>
    <mergeCell ref="A33:G33"/>
    <mergeCell ref="A23:G23"/>
    <mergeCell ref="A29:G29"/>
    <mergeCell ref="A31:G31"/>
    <mergeCell ref="A39:G39"/>
    <mergeCell ref="A35:G35"/>
    <mergeCell ref="A37:G37"/>
    <mergeCell ref="A71:G71"/>
    <mergeCell ref="A47:G47"/>
    <mergeCell ref="A49:G49"/>
    <mergeCell ref="A51:G51"/>
    <mergeCell ref="A52:G52"/>
    <mergeCell ref="A68:G68"/>
  </mergeCells>
  <pageMargins left="0.7" right="0.7" top="0.75" bottom="0.75" header="0.3" footer="0.3"/>
  <pageSetup paperSize="9" scale="2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Хвойные</vt:lpstr>
      <vt:lpstr>Лиственные</vt:lpstr>
      <vt:lpstr>Плодовые</vt:lpstr>
      <vt:lpstr>Кустарники</vt:lpstr>
      <vt:lpstr>Многолетники</vt:lpstr>
      <vt:lpstr>Кустарники!Область_печати</vt:lpstr>
      <vt:lpstr>Хвойные!Область_печати</vt:lpstr>
    </vt:vector>
  </TitlesOfParts>
  <Company>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3</cp:revision>
  <cp:lastPrinted>2023-12-06T17:16:35Z</cp:lastPrinted>
  <dcterms:created xsi:type="dcterms:W3CDTF">2019-03-05T12:47:58Z</dcterms:created>
  <dcterms:modified xsi:type="dcterms:W3CDTF">2025-07-08T03:03:38Z</dcterms:modified>
</cp:coreProperties>
</file>